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/>
</workbook>
</file>

<file path=xl/calcChain.xml><?xml version="1.0" encoding="utf-8"?>
<calcChain xmlns="http://schemas.openxmlformats.org/spreadsheetml/2006/main">
  <c r="E60" i="12"/>
  <c r="F60"/>
  <c r="D60"/>
  <c r="E57"/>
  <c r="F57"/>
  <c r="D57"/>
  <c r="D48"/>
  <c r="F29"/>
  <c r="E29"/>
  <c r="D29"/>
  <c r="E27"/>
  <c r="F27"/>
  <c r="D27"/>
  <c r="E20"/>
  <c r="F20"/>
  <c r="D20"/>
  <c r="F16"/>
  <c r="E16"/>
  <c r="E39"/>
  <c r="F39"/>
  <c r="D39"/>
  <c r="E32" l="1"/>
  <c r="F32"/>
  <c r="D32"/>
  <c r="E52" l="1"/>
  <c r="F52"/>
  <c r="D52"/>
  <c r="D62" s="1"/>
  <c r="E47" l="1"/>
  <c r="E62" s="1"/>
  <c r="F47"/>
  <c r="F62" s="1"/>
  <c r="E48"/>
  <c r="F48"/>
  <c r="D8" i="13" l="1"/>
  <c r="C8"/>
</calcChain>
</file>

<file path=xl/sharedStrings.xml><?xml version="1.0" encoding="utf-8"?>
<sst xmlns="http://schemas.openxmlformats.org/spreadsheetml/2006/main" count="166" uniqueCount="90">
  <si>
    <t>2</t>
  </si>
  <si>
    <t>3</t>
  </si>
  <si>
    <t>6</t>
  </si>
  <si>
    <t>10</t>
  </si>
  <si>
    <t>11</t>
  </si>
  <si>
    <t>12</t>
  </si>
  <si>
    <t>13</t>
  </si>
  <si>
    <t>1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</si>
  <si>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</si>
  <si>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</si>
  <si>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</si>
  <si>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</si>
  <si>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</si>
  <si>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</si>
  <si>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</si>
  <si>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</si>
  <si>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</si>
  <si>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</si>
  <si>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</si>
  <si>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</si>
  <si>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</si>
  <si>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</si>
  <si>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</si>
  <si>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</si>
  <si>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</si>
  <si>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</si>
  <si>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</si>
  <si>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</si>
  <si>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</si>
  <si>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</si>
  <si>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</si>
  <si>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</si>
  <si>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</si>
  <si>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</si>
  <si>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</si>
  <si>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</si>
  <si>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</si>
  <si>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</si>
  <si>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</si>
  <si>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</si>
  <si>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</si>
  <si>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Наименование</t>
  </si>
  <si>
    <t>Другие расходы в области культуры</t>
  </si>
  <si>
    <t>Жилищное хозяйство</t>
  </si>
  <si>
    <t>Основное мероприятие "Реализация дополнительного образования детей и реализация мероприятий по их развитию"</t>
  </si>
  <si>
    <t>Основное мероприятие "Сохранение и развитие исполнительских искусств</t>
  </si>
  <si>
    <t xml:space="preserve">Благоустройство </t>
  </si>
  <si>
    <t>расходов местного бюджета</t>
  </si>
  <si>
    <t>Профессиональная подготовка , переподготовка и повышение квалификации</t>
  </si>
  <si>
    <t>сумма</t>
  </si>
  <si>
    <t xml:space="preserve">сумма </t>
  </si>
  <si>
    <t>тыс. руб.</t>
  </si>
  <si>
    <t>Социальное обеспечение и иные выплаты населению</t>
  </si>
  <si>
    <t>Условно утвержденные расходы</t>
  </si>
  <si>
    <t>00</t>
  </si>
  <si>
    <t>по разделам , подразделам, целевым статьям, группам видов расходов классификации</t>
  </si>
  <si>
    <t>Судебная система</t>
  </si>
  <si>
    <t>Сельское хозяйство и рыболоводство</t>
  </si>
  <si>
    <t>0104</t>
  </si>
  <si>
    <t>0105</t>
  </si>
  <si>
    <t>0113</t>
  </si>
  <si>
    <t>0309</t>
  </si>
  <si>
    <t>0707</t>
  </si>
  <si>
    <t>1001</t>
  </si>
  <si>
    <t>1003</t>
  </si>
  <si>
    <t>1004</t>
  </si>
  <si>
    <t>1006</t>
  </si>
  <si>
    <t>ксп</t>
  </si>
  <si>
    <t>0106</t>
  </si>
  <si>
    <t>советы</t>
  </si>
  <si>
    <t>0103</t>
  </si>
  <si>
    <t>админ</t>
  </si>
  <si>
    <t>0703</t>
  </si>
  <si>
    <t>0800</t>
  </si>
  <si>
    <t>1202</t>
  </si>
  <si>
    <t>Средства массовой информации</t>
  </si>
  <si>
    <t>Физическая культура и спорт</t>
  </si>
  <si>
    <t>Социальная политика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</si>
  <si>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</si>
  <si>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</si>
  <si>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</si>
  <si>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</si>
  <si>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</si>
  <si>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</si>
  <si>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</si>
  <si>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2024</t>
  </si>
  <si>
    <t xml:space="preserve">                                                             "О местном бюджете городского округа Баксан  на 2024 год </t>
  </si>
  <si>
    <t xml:space="preserve">                                                                             на плановый период 2025 и 2026 годов"</t>
  </si>
  <si>
    <t>Распределение бюджетных ассигнований на 2024 год и плановый период 2025 и 2026 годов</t>
  </si>
  <si>
    <t xml:space="preserve">Спорт высших достижений </t>
  </si>
</sst>
</file>

<file path=xl/styles.xml><?xml version="1.0" encoding="utf-8"?>
<styleSheet xmlns="http://schemas.openxmlformats.org/spreadsheetml/2006/main">
  <numFmts count="4">
    <numFmt numFmtId="164" formatCode="#,##0.00_р_."/>
    <numFmt numFmtId="165" formatCode="#,##0.0"/>
    <numFmt numFmtId="166" formatCode="0.000"/>
    <numFmt numFmtId="167" formatCode="0.0"/>
  </numFmts>
  <fonts count="12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18"/>
      <color indexed="8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top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49" fontId="8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wrapText="1"/>
    </xf>
    <xf numFmtId="2" fontId="8" fillId="2" borderId="1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49" fontId="4" fillId="0" borderId="0" xfId="0" applyNumberFormat="1" applyFont="1"/>
    <xf numFmtId="166" fontId="8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4" fontId="8" fillId="2" borderId="1" xfId="0" applyNumberFormat="1" applyFont="1" applyFill="1" applyBorder="1" applyAlignment="1">
      <alignment horizontal="left"/>
    </xf>
    <xf numFmtId="4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2" borderId="0" xfId="0" applyFont="1" applyFill="1"/>
    <xf numFmtId="49" fontId="8" fillId="4" borderId="1" xfId="0" applyNumberFormat="1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left"/>
    </xf>
    <xf numFmtId="4" fontId="8" fillId="4" borderId="1" xfId="0" applyNumberFormat="1" applyFont="1" applyFill="1" applyBorder="1" applyAlignment="1">
      <alignment horizontal="left"/>
    </xf>
    <xf numFmtId="4" fontId="8" fillId="4" borderId="1" xfId="0" applyNumberFormat="1" applyFont="1" applyFill="1" applyBorder="1" applyAlignment="1">
      <alignment horizontal="center" vertical="top" wrapText="1"/>
    </xf>
    <xf numFmtId="4" fontId="4" fillId="0" borderId="0" xfId="0" applyNumberFormat="1" applyFont="1"/>
    <xf numFmtId="165" fontId="6" fillId="2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167" fontId="0" fillId="0" borderId="0" xfId="0" applyNumberFormat="1"/>
    <xf numFmtId="0" fontId="1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3"/>
  <sheetViews>
    <sheetView tabSelected="1" topLeftCell="A38" zoomScale="80" zoomScaleNormal="80" workbookViewId="0">
      <selection activeCell="H13" sqref="H13"/>
    </sheetView>
  </sheetViews>
  <sheetFormatPr defaultColWidth="8.85546875" defaultRowHeight="20.25"/>
  <cols>
    <col min="1" max="1" width="70.5703125" style="2" customWidth="1"/>
    <col min="2" max="2" width="9.140625" style="11" customWidth="1"/>
    <col min="3" max="3" width="8.5703125" style="11" customWidth="1"/>
    <col min="4" max="4" width="29.140625" style="22" customWidth="1"/>
    <col min="5" max="5" width="19.7109375" style="13" customWidth="1"/>
    <col min="6" max="6" width="19.28515625" style="10" customWidth="1"/>
    <col min="7" max="7" width="22.140625" customWidth="1"/>
    <col min="8" max="8" width="16.85546875" customWidth="1"/>
    <col min="9" max="9" width="17.28515625" customWidth="1"/>
  </cols>
  <sheetData>
    <row r="1" spans="1:6" ht="23.25">
      <c r="A1" s="28"/>
      <c r="D1" s="12"/>
    </row>
    <row r="2" spans="1:6" ht="15.75" customHeight="1">
      <c r="A2" s="52" t="s">
        <v>84</v>
      </c>
      <c r="B2" s="53"/>
      <c r="C2" s="53"/>
      <c r="D2" s="53"/>
      <c r="E2" s="54"/>
      <c r="F2" s="54"/>
    </row>
    <row r="3" spans="1:6" ht="15.75" customHeight="1">
      <c r="A3" s="55" t="s">
        <v>37</v>
      </c>
      <c r="B3" s="53"/>
      <c r="C3" s="53"/>
      <c r="D3" s="53"/>
      <c r="E3" s="54"/>
      <c r="F3" s="54"/>
    </row>
    <row r="4" spans="1:6" ht="21.75" customHeight="1">
      <c r="A4" s="56" t="s">
        <v>36</v>
      </c>
      <c r="B4" s="53"/>
      <c r="C4" s="53"/>
      <c r="D4" s="53"/>
      <c r="E4" s="57"/>
      <c r="F4" s="57"/>
    </row>
    <row r="5" spans="1:6" ht="21.75" customHeight="1">
      <c r="A5" s="62" t="s">
        <v>86</v>
      </c>
      <c r="B5" s="62"/>
      <c r="C5" s="62"/>
      <c r="D5" s="62"/>
      <c r="E5" s="57"/>
      <c r="F5" s="57"/>
    </row>
    <row r="6" spans="1:6" ht="21.75" customHeight="1">
      <c r="A6" s="56" t="s">
        <v>87</v>
      </c>
      <c r="B6" s="56"/>
      <c r="C6" s="56"/>
      <c r="D6" s="56"/>
      <c r="E6" s="57"/>
      <c r="F6" s="57"/>
    </row>
    <row r="7" spans="1:6" ht="21.75" customHeight="1">
      <c r="A7" s="56"/>
      <c r="B7" s="56"/>
      <c r="C7" s="56"/>
      <c r="D7" s="56"/>
      <c r="E7" s="14"/>
      <c r="F7" s="14"/>
    </row>
    <row r="8" spans="1:6">
      <c r="A8" s="63"/>
      <c r="B8" s="63"/>
      <c r="C8" s="63"/>
      <c r="D8" s="63"/>
      <c r="E8" s="14"/>
      <c r="F8" s="14"/>
    </row>
    <row r="9" spans="1:6">
      <c r="A9" s="64" t="s">
        <v>88</v>
      </c>
      <c r="B9" s="65"/>
      <c r="C9" s="65"/>
      <c r="D9" s="65"/>
      <c r="E9" s="14"/>
      <c r="F9" s="14"/>
    </row>
    <row r="10" spans="1:6">
      <c r="A10" s="60" t="s">
        <v>55</v>
      </c>
      <c r="B10" s="60"/>
      <c r="C10" s="61"/>
      <c r="D10" s="61"/>
      <c r="E10" s="14"/>
      <c r="F10" s="14"/>
    </row>
    <row r="11" spans="1:6" ht="20.25" customHeight="1">
      <c r="A11" s="60" t="s">
        <v>47</v>
      </c>
      <c r="B11" s="61"/>
      <c r="C11" s="61"/>
      <c r="D11" s="61"/>
      <c r="E11" s="14"/>
      <c r="F11" s="14"/>
    </row>
    <row r="12" spans="1:6" ht="20.25" customHeight="1">
      <c r="A12" s="58"/>
      <c r="B12" s="59"/>
      <c r="C12" s="59"/>
      <c r="D12" s="59"/>
      <c r="E12" s="15"/>
      <c r="F12" s="16" t="s">
        <v>51</v>
      </c>
    </row>
    <row r="13" spans="1:6" ht="23.25">
      <c r="A13" s="3" t="s">
        <v>41</v>
      </c>
      <c r="B13" s="3" t="s">
        <v>39</v>
      </c>
      <c r="C13" s="3" t="s">
        <v>40</v>
      </c>
      <c r="D13" s="4" t="s">
        <v>49</v>
      </c>
      <c r="E13" s="4" t="s">
        <v>49</v>
      </c>
      <c r="F13" s="4" t="s">
        <v>50</v>
      </c>
    </row>
    <row r="14" spans="1:6" ht="23.25">
      <c r="A14" s="3"/>
      <c r="B14" s="3"/>
      <c r="C14" s="3"/>
      <c r="D14" s="3" t="s">
        <v>85</v>
      </c>
      <c r="E14" s="17">
        <v>2025</v>
      </c>
      <c r="F14" s="17">
        <v>2026</v>
      </c>
    </row>
    <row r="15" spans="1:6" ht="23.25">
      <c r="A15" s="3" t="s">
        <v>7</v>
      </c>
      <c r="B15" s="7" t="s">
        <v>0</v>
      </c>
      <c r="C15" s="7" t="s">
        <v>1</v>
      </c>
      <c r="D15" s="8" t="s">
        <v>2</v>
      </c>
      <c r="E15" s="18"/>
      <c r="F15" s="18"/>
    </row>
    <row r="16" spans="1:6" ht="23.25">
      <c r="A16" s="42" t="s">
        <v>53</v>
      </c>
      <c r="B16" s="43" t="s">
        <v>54</v>
      </c>
      <c r="C16" s="43" t="s">
        <v>54</v>
      </c>
      <c r="D16" s="44"/>
      <c r="E16" s="45">
        <f>E17</f>
        <v>8217.2999999999993</v>
      </c>
      <c r="F16" s="46">
        <f>F17</f>
        <v>15869.5</v>
      </c>
    </row>
    <row r="17" spans="1:7" ht="23.25">
      <c r="A17" s="19" t="s">
        <v>53</v>
      </c>
      <c r="B17" s="7" t="s">
        <v>54</v>
      </c>
      <c r="C17" s="7" t="s">
        <v>54</v>
      </c>
      <c r="D17" s="8"/>
      <c r="E17" s="34">
        <v>8217.2999999999993</v>
      </c>
      <c r="F17" s="35">
        <v>15869.5</v>
      </c>
    </row>
    <row r="18" spans="1:7" ht="23.25">
      <c r="A18" s="19" t="s">
        <v>53</v>
      </c>
      <c r="B18" s="7" t="s">
        <v>54</v>
      </c>
      <c r="C18" s="7" t="s">
        <v>54</v>
      </c>
      <c r="D18" s="8"/>
      <c r="E18" s="34">
        <v>8217.2999999999993</v>
      </c>
      <c r="F18" s="35">
        <v>15869.5</v>
      </c>
    </row>
    <row r="19" spans="1:7" ht="23.25">
      <c r="A19" s="19" t="s">
        <v>53</v>
      </c>
      <c r="B19" s="7" t="s">
        <v>54</v>
      </c>
      <c r="C19" s="7" t="s">
        <v>54</v>
      </c>
      <c r="D19" s="8"/>
      <c r="E19" s="34">
        <v>8217.2999999999993</v>
      </c>
      <c r="F19" s="35">
        <v>15869.5</v>
      </c>
    </row>
    <row r="20" spans="1:7" ht="32.25" customHeight="1">
      <c r="A20" s="39" t="s">
        <v>83</v>
      </c>
      <c r="B20" s="40" t="s">
        <v>9</v>
      </c>
      <c r="C20" s="40"/>
      <c r="D20" s="41">
        <f>D21+D22+D23+D24+D25+D26</f>
        <v>82532.800000000017</v>
      </c>
      <c r="E20" s="41">
        <f t="shared" ref="E20:F20" si="0">E21+E22+E23+E24+E25+E26</f>
        <v>65908.5</v>
      </c>
      <c r="F20" s="41">
        <f t="shared" si="0"/>
        <v>65943.100000000006</v>
      </c>
      <c r="G20" s="33"/>
    </row>
    <row r="21" spans="1:7" s="1" customFormat="1" ht="96.75" customHeight="1">
      <c r="A21" s="5" t="s">
        <v>11</v>
      </c>
      <c r="B21" s="3" t="s">
        <v>9</v>
      </c>
      <c r="C21" s="3" t="s">
        <v>10</v>
      </c>
      <c r="D21" s="4">
        <v>2728.1</v>
      </c>
      <c r="E21" s="20">
        <v>2728.1</v>
      </c>
      <c r="F21" s="4">
        <v>2728.1</v>
      </c>
      <c r="G21" s="48"/>
    </row>
    <row r="22" spans="1:7" ht="96.75" customHeight="1">
      <c r="A22" s="5" t="s">
        <v>13</v>
      </c>
      <c r="B22" s="3" t="s">
        <v>9</v>
      </c>
      <c r="C22" s="3" t="s">
        <v>12</v>
      </c>
      <c r="D22" s="4">
        <v>53454.3</v>
      </c>
      <c r="E22" s="20">
        <v>44254.3</v>
      </c>
      <c r="F22" s="4">
        <v>44254.3</v>
      </c>
    </row>
    <row r="23" spans="1:7" ht="23.25">
      <c r="A23" s="25" t="s">
        <v>56</v>
      </c>
      <c r="B23" s="23" t="s">
        <v>9</v>
      </c>
      <c r="C23" s="3" t="s">
        <v>19</v>
      </c>
      <c r="D23" s="32">
        <v>2.8</v>
      </c>
      <c r="E23" s="32">
        <v>2.9</v>
      </c>
      <c r="F23" s="32">
        <v>37.5</v>
      </c>
    </row>
    <row r="24" spans="1:7" ht="75.75" customHeight="1">
      <c r="A24" s="24" t="s">
        <v>15</v>
      </c>
      <c r="B24" s="3" t="s">
        <v>9</v>
      </c>
      <c r="C24" s="3" t="s">
        <v>14</v>
      </c>
      <c r="D24" s="4">
        <v>9584</v>
      </c>
      <c r="E24" s="20">
        <v>9584</v>
      </c>
      <c r="F24" s="4">
        <v>9584</v>
      </c>
    </row>
    <row r="25" spans="1:7" ht="23.25">
      <c r="A25" s="5" t="s">
        <v>16</v>
      </c>
      <c r="B25" s="3" t="s">
        <v>9</v>
      </c>
      <c r="C25" s="3" t="s">
        <v>4</v>
      </c>
      <c r="D25" s="4">
        <v>611</v>
      </c>
      <c r="E25" s="20">
        <v>611</v>
      </c>
      <c r="F25" s="4">
        <v>611</v>
      </c>
    </row>
    <row r="26" spans="1:7" ht="27.75" customHeight="1">
      <c r="A26" s="5" t="s">
        <v>17</v>
      </c>
      <c r="B26" s="3" t="s">
        <v>9</v>
      </c>
      <c r="C26" s="3" t="s">
        <v>6</v>
      </c>
      <c r="D26" s="4">
        <v>16152.6</v>
      </c>
      <c r="E26" s="4">
        <v>8728.2000000000007</v>
      </c>
      <c r="F26" s="4">
        <v>8728.2000000000007</v>
      </c>
    </row>
    <row r="27" spans="1:7" ht="51" customHeight="1">
      <c r="A27" s="39" t="s">
        <v>81</v>
      </c>
      <c r="B27" s="40" t="s">
        <v>10</v>
      </c>
      <c r="C27" s="40"/>
      <c r="D27" s="41">
        <f>D28</f>
        <v>2930</v>
      </c>
      <c r="E27" s="41">
        <f t="shared" ref="E27:F27" si="1">E28</f>
        <v>2930</v>
      </c>
      <c r="F27" s="41">
        <f t="shared" si="1"/>
        <v>2830</v>
      </c>
    </row>
    <row r="28" spans="1:7" ht="93" customHeight="1">
      <c r="A28" s="5" t="s">
        <v>80</v>
      </c>
      <c r="B28" s="3" t="s">
        <v>10</v>
      </c>
      <c r="C28" s="3" t="s">
        <v>3</v>
      </c>
      <c r="D28" s="4">
        <v>2930</v>
      </c>
      <c r="E28" s="4">
        <v>2930</v>
      </c>
      <c r="F28" s="4">
        <v>2830</v>
      </c>
    </row>
    <row r="29" spans="1:7" ht="23.25">
      <c r="A29" s="39" t="s">
        <v>78</v>
      </c>
      <c r="B29" s="40" t="s">
        <v>12</v>
      </c>
      <c r="C29" s="40"/>
      <c r="D29" s="41">
        <f>D30+D31</f>
        <v>28473.899999999998</v>
      </c>
      <c r="E29" s="41">
        <f>E30+E31</f>
        <v>30457.1</v>
      </c>
      <c r="F29" s="41">
        <f>F30+F31</f>
        <v>30457.1</v>
      </c>
    </row>
    <row r="30" spans="1:7" ht="26.25" customHeight="1">
      <c r="A30" s="26" t="s">
        <v>57</v>
      </c>
      <c r="B30" s="27" t="s">
        <v>12</v>
      </c>
      <c r="C30" s="27" t="s">
        <v>19</v>
      </c>
      <c r="D30" s="29">
        <v>1136.8</v>
      </c>
      <c r="E30" s="29">
        <v>1136.8</v>
      </c>
      <c r="F30" s="29">
        <v>1136.8</v>
      </c>
    </row>
    <row r="31" spans="1:7" ht="26.25" customHeight="1">
      <c r="A31" s="5" t="s">
        <v>20</v>
      </c>
      <c r="B31" s="3" t="s">
        <v>12</v>
      </c>
      <c r="C31" s="3" t="s">
        <v>18</v>
      </c>
      <c r="D31" s="4">
        <v>27337.1</v>
      </c>
      <c r="E31" s="4">
        <v>29320.3</v>
      </c>
      <c r="F31" s="4">
        <v>29320.3</v>
      </c>
    </row>
    <row r="32" spans="1:7" ht="32.25" customHeight="1">
      <c r="A32" s="39" t="s">
        <v>79</v>
      </c>
      <c r="B32" s="40" t="s">
        <v>19</v>
      </c>
      <c r="C32" s="40"/>
      <c r="D32" s="41">
        <f>D33+D34+D38</f>
        <v>15391</v>
      </c>
      <c r="E32" s="41">
        <f t="shared" ref="E32:F32" si="2">E33+E34+E38</f>
        <v>14055.2</v>
      </c>
      <c r="F32" s="41">
        <f t="shared" si="2"/>
        <v>7874.9</v>
      </c>
    </row>
    <row r="33" spans="1:9" ht="25.5" customHeight="1">
      <c r="A33" s="5" t="s">
        <v>43</v>
      </c>
      <c r="B33" s="3" t="s">
        <v>19</v>
      </c>
      <c r="C33" s="3" t="s">
        <v>9</v>
      </c>
      <c r="D33" s="4">
        <v>301</v>
      </c>
      <c r="E33" s="20">
        <v>301</v>
      </c>
      <c r="F33" s="4">
        <v>301</v>
      </c>
    </row>
    <row r="34" spans="1:9" ht="24.75" customHeight="1">
      <c r="A34" s="5" t="s">
        <v>46</v>
      </c>
      <c r="B34" s="3" t="s">
        <v>19</v>
      </c>
      <c r="C34" s="3" t="s">
        <v>10</v>
      </c>
      <c r="D34" s="4">
        <v>11000</v>
      </c>
      <c r="E34" s="4">
        <v>9664.2000000000007</v>
      </c>
      <c r="F34" s="4">
        <v>3483.9</v>
      </c>
    </row>
    <row r="35" spans="1:9" ht="1.5" hidden="1" customHeight="1">
      <c r="A35" s="5"/>
      <c r="B35" s="3"/>
      <c r="C35" s="3"/>
      <c r="D35" s="4"/>
      <c r="E35" s="20"/>
      <c r="F35" s="4"/>
    </row>
    <row r="36" spans="1:9" ht="96" hidden="1" customHeight="1">
      <c r="A36" s="5"/>
      <c r="B36" s="3"/>
      <c r="C36" s="3"/>
      <c r="D36" s="4"/>
      <c r="E36" s="20"/>
      <c r="F36" s="4"/>
    </row>
    <row r="37" spans="1:9" ht="72" hidden="1" customHeight="1">
      <c r="A37" s="5"/>
      <c r="B37" s="3"/>
      <c r="C37" s="3"/>
      <c r="D37" s="4"/>
      <c r="E37" s="20"/>
      <c r="F37" s="4"/>
    </row>
    <row r="38" spans="1:9" ht="46.5" customHeight="1">
      <c r="A38" s="9" t="s">
        <v>21</v>
      </c>
      <c r="B38" s="3" t="s">
        <v>19</v>
      </c>
      <c r="C38" s="3" t="s">
        <v>19</v>
      </c>
      <c r="D38" s="6">
        <v>4090</v>
      </c>
      <c r="E38" s="6">
        <v>4090</v>
      </c>
      <c r="F38" s="6">
        <v>4090</v>
      </c>
    </row>
    <row r="39" spans="1:9" ht="26.25" customHeight="1">
      <c r="A39" s="39" t="s">
        <v>82</v>
      </c>
      <c r="B39" s="40" t="s">
        <v>22</v>
      </c>
      <c r="C39" s="40"/>
      <c r="D39" s="47">
        <f>D40+D41+D42+D43+D45+D46</f>
        <v>869755.8</v>
      </c>
      <c r="E39" s="47">
        <f t="shared" ref="E39:F39" si="3">E40+E41+E42+E43+E45+E46</f>
        <v>877732.4</v>
      </c>
      <c r="F39" s="47">
        <f t="shared" si="3"/>
        <v>876239</v>
      </c>
      <c r="G39" s="33"/>
      <c r="H39" s="33"/>
      <c r="I39" s="33"/>
    </row>
    <row r="40" spans="1:9" ht="24.75" customHeight="1">
      <c r="A40" s="5" t="s">
        <v>23</v>
      </c>
      <c r="B40" s="3" t="s">
        <v>22</v>
      </c>
      <c r="C40" s="3" t="s">
        <v>9</v>
      </c>
      <c r="D40" s="6">
        <v>301590.3</v>
      </c>
      <c r="E40" s="21">
        <v>296451.3</v>
      </c>
      <c r="F40" s="6">
        <v>296451.3</v>
      </c>
    </row>
    <row r="41" spans="1:9" ht="27.75" customHeight="1">
      <c r="A41" s="5" t="s">
        <v>25</v>
      </c>
      <c r="B41" s="3" t="s">
        <v>22</v>
      </c>
      <c r="C41" s="3" t="s">
        <v>24</v>
      </c>
      <c r="D41" s="6">
        <v>518073.5</v>
      </c>
      <c r="E41" s="6">
        <v>525396.69999999995</v>
      </c>
      <c r="F41" s="6">
        <v>524473.19999999995</v>
      </c>
    </row>
    <row r="42" spans="1:9" ht="71.25" customHeight="1">
      <c r="A42" s="5" t="s">
        <v>44</v>
      </c>
      <c r="B42" s="3" t="s">
        <v>22</v>
      </c>
      <c r="C42" s="3" t="s">
        <v>10</v>
      </c>
      <c r="D42" s="4">
        <v>33215.5</v>
      </c>
      <c r="E42" s="4">
        <v>38982.9</v>
      </c>
      <c r="F42" s="4">
        <v>38863</v>
      </c>
    </row>
    <row r="43" spans="1:9" ht="60.75" customHeight="1">
      <c r="A43" s="9" t="s">
        <v>48</v>
      </c>
      <c r="B43" s="3" t="s">
        <v>22</v>
      </c>
      <c r="C43" s="3" t="s">
        <v>19</v>
      </c>
      <c r="D43" s="4">
        <v>1014.2</v>
      </c>
      <c r="E43" s="4">
        <v>1014.2</v>
      </c>
      <c r="F43" s="4">
        <v>934.2</v>
      </c>
    </row>
    <row r="44" spans="1:9" ht="23.25" hidden="1">
      <c r="A44" s="9"/>
      <c r="B44" s="3"/>
      <c r="C44" s="3"/>
      <c r="D44" s="4"/>
      <c r="E44" s="4"/>
      <c r="F44" s="4"/>
    </row>
    <row r="45" spans="1:9" ht="39.75" customHeight="1">
      <c r="A45" s="5" t="s">
        <v>26</v>
      </c>
      <c r="B45" s="3" t="s">
        <v>22</v>
      </c>
      <c r="C45" s="3" t="s">
        <v>22</v>
      </c>
      <c r="D45" s="4">
        <v>810</v>
      </c>
      <c r="E45" s="4">
        <v>740</v>
      </c>
      <c r="F45" s="4">
        <v>370</v>
      </c>
    </row>
    <row r="46" spans="1:9" ht="27" customHeight="1">
      <c r="A46" s="5" t="s">
        <v>27</v>
      </c>
      <c r="B46" s="3" t="s">
        <v>22</v>
      </c>
      <c r="C46" s="3" t="s">
        <v>18</v>
      </c>
      <c r="D46" s="4">
        <v>15052.3</v>
      </c>
      <c r="E46" s="4">
        <v>15147.3</v>
      </c>
      <c r="F46" s="4">
        <v>15147.3</v>
      </c>
    </row>
    <row r="47" spans="1:9" ht="34.5" customHeight="1">
      <c r="A47" s="39" t="s">
        <v>29</v>
      </c>
      <c r="B47" s="40" t="s">
        <v>28</v>
      </c>
      <c r="C47" s="40"/>
      <c r="D47" s="41">
        <v>39877.1</v>
      </c>
      <c r="E47" s="41">
        <f t="shared" ref="E47:F47" si="4">E48+E51</f>
        <v>26218.899999999998</v>
      </c>
      <c r="F47" s="41">
        <f t="shared" si="4"/>
        <v>26008.6</v>
      </c>
    </row>
    <row r="48" spans="1:9" ht="23.25">
      <c r="A48" s="5" t="s">
        <v>29</v>
      </c>
      <c r="B48" s="3" t="s">
        <v>28</v>
      </c>
      <c r="C48" s="3" t="s">
        <v>9</v>
      </c>
      <c r="D48" s="4">
        <f>D49+D50</f>
        <v>38450.299999999996</v>
      </c>
      <c r="E48" s="4">
        <f t="shared" ref="E48:F48" si="5">E49+E50</f>
        <v>24792.3</v>
      </c>
      <c r="F48" s="4">
        <f t="shared" si="5"/>
        <v>24582</v>
      </c>
    </row>
    <row r="49" spans="1:8" ht="24.75" customHeight="1">
      <c r="A49" s="5" t="s">
        <v>38</v>
      </c>
      <c r="B49" s="3" t="s">
        <v>28</v>
      </c>
      <c r="C49" s="3" t="s">
        <v>9</v>
      </c>
      <c r="D49" s="4">
        <v>3984.1</v>
      </c>
      <c r="E49" s="20">
        <v>4361.5</v>
      </c>
      <c r="F49" s="4">
        <v>4151.2</v>
      </c>
    </row>
    <row r="50" spans="1:8" ht="50.25" customHeight="1">
      <c r="A50" s="5" t="s">
        <v>45</v>
      </c>
      <c r="B50" s="3" t="s">
        <v>28</v>
      </c>
      <c r="C50" s="3" t="s">
        <v>9</v>
      </c>
      <c r="D50" s="4">
        <v>34466.199999999997</v>
      </c>
      <c r="E50" s="20">
        <v>20430.8</v>
      </c>
      <c r="F50" s="4">
        <v>20430.8</v>
      </c>
    </row>
    <row r="51" spans="1:8" ht="27.75" customHeight="1">
      <c r="A51" s="26" t="s">
        <v>42</v>
      </c>
      <c r="B51" s="3" t="s">
        <v>28</v>
      </c>
      <c r="C51" s="3" t="s">
        <v>12</v>
      </c>
      <c r="D51" s="4">
        <v>1426.8</v>
      </c>
      <c r="E51" s="4">
        <v>1426.6</v>
      </c>
      <c r="F51" s="4">
        <v>1426.6</v>
      </c>
      <c r="H51" s="33"/>
    </row>
    <row r="52" spans="1:8" ht="23.25" customHeight="1">
      <c r="A52" s="39" t="s">
        <v>77</v>
      </c>
      <c r="B52" s="40" t="s">
        <v>3</v>
      </c>
      <c r="C52" s="40" t="s">
        <v>8</v>
      </c>
      <c r="D52" s="41">
        <f>D53+D54+D55+D56</f>
        <v>24380.799999999999</v>
      </c>
      <c r="E52" s="41">
        <f t="shared" ref="E52:F52" si="6">E53+E54+E55+E56</f>
        <v>22067.200000000001</v>
      </c>
      <c r="F52" s="41">
        <f t="shared" si="6"/>
        <v>22067.200000000001</v>
      </c>
    </row>
    <row r="53" spans="1:8" ht="30" customHeight="1">
      <c r="A53" s="5" t="s">
        <v>30</v>
      </c>
      <c r="B53" s="3" t="s">
        <v>3</v>
      </c>
      <c r="C53" s="3" t="s">
        <v>9</v>
      </c>
      <c r="D53" s="6">
        <v>4916.3999999999996</v>
      </c>
      <c r="E53" s="21">
        <v>4970.5</v>
      </c>
      <c r="F53" s="6">
        <v>4970.5</v>
      </c>
    </row>
    <row r="54" spans="1:8" ht="45.75" customHeight="1">
      <c r="A54" s="9" t="s">
        <v>52</v>
      </c>
      <c r="B54" s="3" t="s">
        <v>3</v>
      </c>
      <c r="C54" s="3" t="s">
        <v>10</v>
      </c>
      <c r="D54" s="4">
        <v>1470.2</v>
      </c>
      <c r="E54" s="4">
        <v>1470.2</v>
      </c>
      <c r="F54" s="4">
        <v>1470.2</v>
      </c>
    </row>
    <row r="55" spans="1:8" ht="24" customHeight="1">
      <c r="A55" s="5" t="s">
        <v>31</v>
      </c>
      <c r="B55" s="3" t="s">
        <v>3</v>
      </c>
      <c r="C55" s="3" t="s">
        <v>12</v>
      </c>
      <c r="D55" s="4">
        <v>13568.7</v>
      </c>
      <c r="E55" s="4">
        <v>11201</v>
      </c>
      <c r="F55" s="4">
        <v>11201</v>
      </c>
    </row>
    <row r="56" spans="1:8" ht="46.5" customHeight="1">
      <c r="A56" s="5" t="s">
        <v>32</v>
      </c>
      <c r="B56" s="3" t="s">
        <v>3</v>
      </c>
      <c r="C56" s="3" t="s">
        <v>14</v>
      </c>
      <c r="D56" s="4">
        <v>4425.5</v>
      </c>
      <c r="E56" s="4">
        <v>4425.5</v>
      </c>
      <c r="F56" s="4">
        <v>4425.5</v>
      </c>
    </row>
    <row r="57" spans="1:8" ht="23.25">
      <c r="A57" s="39" t="s">
        <v>76</v>
      </c>
      <c r="B57" s="40" t="s">
        <v>4</v>
      </c>
      <c r="C57" s="40"/>
      <c r="D57" s="41">
        <f>D58+D59</f>
        <v>36825.300000000003</v>
      </c>
      <c r="E57" s="41">
        <f t="shared" ref="E57:F57" si="7">E58+E59</f>
        <v>37586</v>
      </c>
      <c r="F57" s="41">
        <f t="shared" si="7"/>
        <v>37586</v>
      </c>
    </row>
    <row r="58" spans="1:8" ht="23.25">
      <c r="A58" s="5" t="s">
        <v>89</v>
      </c>
      <c r="B58" s="3" t="s">
        <v>4</v>
      </c>
      <c r="C58" s="3" t="s">
        <v>10</v>
      </c>
      <c r="D58" s="4">
        <v>34987.300000000003</v>
      </c>
      <c r="E58" s="4">
        <v>35748</v>
      </c>
      <c r="F58" s="4">
        <v>35748</v>
      </c>
    </row>
    <row r="59" spans="1:8" ht="46.5">
      <c r="A59" s="5" t="s">
        <v>33</v>
      </c>
      <c r="B59" s="3" t="s">
        <v>4</v>
      </c>
      <c r="C59" s="3" t="s">
        <v>19</v>
      </c>
      <c r="D59" s="4">
        <v>1838</v>
      </c>
      <c r="E59" s="4">
        <v>1838</v>
      </c>
      <c r="F59" s="4">
        <v>1838</v>
      </c>
    </row>
    <row r="60" spans="1:8" ht="30" customHeight="1">
      <c r="A60" s="39" t="s">
        <v>75</v>
      </c>
      <c r="B60" s="40" t="s">
        <v>5</v>
      </c>
      <c r="C60" s="40"/>
      <c r="D60" s="47">
        <f>D61</f>
        <v>6449.6</v>
      </c>
      <c r="E60" s="47">
        <f t="shared" ref="E60:F60" si="8">E61</f>
        <v>6762.6</v>
      </c>
      <c r="F60" s="47">
        <f t="shared" si="8"/>
        <v>6985.6</v>
      </c>
    </row>
    <row r="61" spans="1:8" ht="23.25">
      <c r="A61" s="5" t="s">
        <v>34</v>
      </c>
      <c r="B61" s="3" t="s">
        <v>5</v>
      </c>
      <c r="C61" s="3" t="s">
        <v>24</v>
      </c>
      <c r="D61" s="4">
        <v>6449.6</v>
      </c>
      <c r="E61" s="4">
        <v>6762.6</v>
      </c>
      <c r="F61" s="4">
        <v>6985.6</v>
      </c>
    </row>
    <row r="62" spans="1:8" ht="27" customHeight="1">
      <c r="A62" s="36" t="s">
        <v>35</v>
      </c>
      <c r="B62" s="7" t="s">
        <v>8</v>
      </c>
      <c r="C62" s="7" t="s">
        <v>8</v>
      </c>
      <c r="D62" s="49">
        <f>D60+D57+D52+D47+D39+D32+D29+D27+D20+D16</f>
        <v>1106616.3</v>
      </c>
      <c r="E62" s="49">
        <f t="shared" ref="E62:F62" si="9">E60+E57+E52+E47+E39+E32+E29+E27+E20+E16</f>
        <v>1091935.2</v>
      </c>
      <c r="F62" s="49">
        <f t="shared" si="9"/>
        <v>1091861</v>
      </c>
    </row>
    <row r="63" spans="1:8">
      <c r="A63" s="37"/>
      <c r="F63" s="38"/>
    </row>
    <row r="64" spans="1:8">
      <c r="A64" s="37"/>
      <c r="F64" s="38"/>
    </row>
    <row r="65" spans="1:7">
      <c r="A65" s="37"/>
      <c r="D65" s="50"/>
      <c r="E65" s="50"/>
      <c r="F65" s="50"/>
      <c r="G65" s="51"/>
    </row>
    <row r="66" spans="1:7">
      <c r="A66" s="37"/>
      <c r="F66" s="38"/>
    </row>
    <row r="67" spans="1:7">
      <c r="A67" s="37"/>
      <c r="F67" s="38"/>
    </row>
    <row r="68" spans="1:7">
      <c r="A68" s="37"/>
      <c r="F68" s="38"/>
    </row>
    <row r="69" spans="1:7">
      <c r="A69" s="37"/>
      <c r="F69" s="38"/>
    </row>
    <row r="70" spans="1:7">
      <c r="A70" s="37"/>
      <c r="F70" s="38"/>
    </row>
    <row r="71" spans="1:7">
      <c r="A71" s="37"/>
      <c r="F71" s="38"/>
    </row>
    <row r="72" spans="1:7">
      <c r="A72" s="37"/>
      <c r="F72" s="38"/>
    </row>
    <row r="73" spans="1:7">
      <c r="A73" s="37"/>
      <c r="F73" s="38"/>
    </row>
    <row r="74" spans="1:7">
      <c r="A74" s="37"/>
      <c r="F74" s="38"/>
    </row>
    <row r="75" spans="1:7">
      <c r="A75" s="37"/>
      <c r="F75" s="38"/>
    </row>
    <row r="76" spans="1:7">
      <c r="A76" s="37"/>
      <c r="F76" s="38"/>
    </row>
    <row r="77" spans="1:7">
      <c r="A77" s="37"/>
      <c r="F77" s="38"/>
    </row>
    <row r="78" spans="1:7">
      <c r="A78" s="37"/>
      <c r="F78" s="38"/>
    </row>
    <row r="79" spans="1:7">
      <c r="A79" s="37"/>
      <c r="F79" s="38"/>
    </row>
    <row r="80" spans="1:7">
      <c r="A80" s="37"/>
      <c r="F80" s="38"/>
    </row>
    <row r="81" spans="1:6">
      <c r="A81" s="37"/>
      <c r="F81" s="38"/>
    </row>
    <row r="82" spans="1:6">
      <c r="A82" s="37"/>
      <c r="F82" s="38"/>
    </row>
    <row r="83" spans="1:6">
      <c r="A83" s="37"/>
      <c r="F83" s="38"/>
    </row>
    <row r="84" spans="1:6">
      <c r="A84" s="37"/>
      <c r="F84" s="38"/>
    </row>
    <row r="85" spans="1:6">
      <c r="A85" s="37"/>
      <c r="F85" s="38"/>
    </row>
    <row r="86" spans="1:6">
      <c r="A86" s="37"/>
      <c r="F86" s="38"/>
    </row>
    <row r="87" spans="1:6">
      <c r="A87" s="37"/>
      <c r="F87" s="38"/>
    </row>
    <row r="88" spans="1:6">
      <c r="A88" s="37"/>
      <c r="F88" s="38"/>
    </row>
    <row r="89" spans="1:6">
      <c r="A89" s="37"/>
      <c r="F89" s="38"/>
    </row>
    <row r="90" spans="1:6">
      <c r="A90" s="37"/>
      <c r="F90" s="38"/>
    </row>
    <row r="91" spans="1:6">
      <c r="A91" s="37"/>
      <c r="F91" s="38"/>
    </row>
    <row r="92" spans="1:6">
      <c r="A92" s="37"/>
      <c r="F92" s="38"/>
    </row>
    <row r="93" spans="1:6">
      <c r="A93" s="37"/>
      <c r="F93" s="38"/>
    </row>
    <row r="94" spans="1:6">
      <c r="A94" s="37"/>
      <c r="F94" s="38"/>
    </row>
    <row r="95" spans="1:6">
      <c r="A95" s="37"/>
      <c r="F95" s="38"/>
    </row>
    <row r="96" spans="1:6">
      <c r="A96" s="37"/>
      <c r="F96" s="38"/>
    </row>
    <row r="97" spans="1:6">
      <c r="A97" s="37"/>
      <c r="F97" s="38"/>
    </row>
    <row r="98" spans="1:6">
      <c r="A98" s="37"/>
      <c r="F98" s="38"/>
    </row>
    <row r="99" spans="1:6">
      <c r="A99" s="37"/>
      <c r="F99" s="38"/>
    </row>
    <row r="100" spans="1:6">
      <c r="A100" s="37"/>
      <c r="F100" s="38"/>
    </row>
    <row r="101" spans="1:6">
      <c r="A101" s="37"/>
      <c r="F101" s="38"/>
    </row>
    <row r="102" spans="1:6">
      <c r="A102" s="37"/>
      <c r="F102" s="38"/>
    </row>
    <row r="103" spans="1:6">
      <c r="A103" s="37"/>
      <c r="F103" s="38"/>
    </row>
  </sheetData>
  <mergeCells count="11">
    <mergeCell ref="A2:F2"/>
    <mergeCell ref="A3:F3"/>
    <mergeCell ref="A4:F4"/>
    <mergeCell ref="A12:D12"/>
    <mergeCell ref="A10:D10"/>
    <mergeCell ref="A11:D11"/>
    <mergeCell ref="A7:D7"/>
    <mergeCell ref="A5:F5"/>
    <mergeCell ref="A6:F6"/>
    <mergeCell ref="A8:D8"/>
    <mergeCell ref="A9:D9"/>
  </mergeCells>
  <pageMargins left="0.85" right="0.39370078740157483" top="0.85" bottom="0.24" header="0.23" footer="0.24"/>
  <pageSetup paperSize="9" scale="52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D42"/>
  <sheetViews>
    <sheetView workbookViewId="0">
      <selection activeCell="G10" sqref="G10"/>
    </sheetView>
  </sheetViews>
  <sheetFormatPr defaultRowHeight="12.75"/>
  <cols>
    <col min="1" max="1" width="19.85546875" customWidth="1"/>
    <col min="2" max="2" width="9.140625" style="30"/>
  </cols>
  <sheetData>
    <row r="2" spans="1:4">
      <c r="C2">
        <v>2022</v>
      </c>
      <c r="D2">
        <v>2023</v>
      </c>
    </row>
    <row r="3" spans="1:4" ht="28.5" customHeight="1">
      <c r="A3">
        <v>803</v>
      </c>
      <c r="B3" s="31" t="s">
        <v>58</v>
      </c>
      <c r="C3">
        <v>30073.9</v>
      </c>
      <c r="D3">
        <v>29963.9</v>
      </c>
    </row>
    <row r="4" spans="1:4">
      <c r="B4" s="31" t="s">
        <v>59</v>
      </c>
      <c r="C4">
        <v>52.4</v>
      </c>
      <c r="D4">
        <v>3.6</v>
      </c>
    </row>
    <row r="5" spans="1:4">
      <c r="A5">
        <v>803</v>
      </c>
      <c r="B5" s="31" t="s">
        <v>60</v>
      </c>
      <c r="C5">
        <v>1723</v>
      </c>
      <c r="D5">
        <v>2408.9</v>
      </c>
    </row>
    <row r="6" spans="1:4">
      <c r="A6">
        <v>830</v>
      </c>
      <c r="B6" s="31" t="s">
        <v>60</v>
      </c>
      <c r="C6">
        <v>245.5</v>
      </c>
      <c r="D6">
        <v>245.5</v>
      </c>
    </row>
    <row r="7" spans="1:4">
      <c r="A7">
        <v>866</v>
      </c>
      <c r="B7" s="31" t="s">
        <v>60</v>
      </c>
      <c r="C7">
        <v>4378.3999999999996</v>
      </c>
      <c r="D7">
        <v>4178.3999999999996</v>
      </c>
    </row>
    <row r="8" spans="1:4">
      <c r="B8" s="31"/>
      <c r="C8">
        <f>SUM(C5:C7)</f>
        <v>6346.9</v>
      </c>
      <c r="D8">
        <f>SUM(D5:D7)</f>
        <v>6832.7999999999993</v>
      </c>
    </row>
    <row r="9" spans="1:4">
      <c r="B9" s="31" t="s">
        <v>61</v>
      </c>
      <c r="C9">
        <v>2067.6</v>
      </c>
      <c r="D9">
        <v>1967.6</v>
      </c>
    </row>
    <row r="10" spans="1:4">
      <c r="B10" s="31" t="s">
        <v>12</v>
      </c>
      <c r="C10">
        <v>16729</v>
      </c>
      <c r="D10">
        <v>16729</v>
      </c>
    </row>
    <row r="11" spans="1:4">
      <c r="B11" s="31" t="s">
        <v>19</v>
      </c>
      <c r="C11">
        <v>9277.7000000000007</v>
      </c>
      <c r="D11">
        <v>6182.9</v>
      </c>
    </row>
    <row r="12" spans="1:4">
      <c r="A12">
        <v>803</v>
      </c>
      <c r="B12" s="31" t="s">
        <v>62</v>
      </c>
      <c r="C12">
        <v>370</v>
      </c>
      <c r="D12">
        <v>370</v>
      </c>
    </row>
    <row r="16" spans="1:4">
      <c r="B16" s="31" t="s">
        <v>63</v>
      </c>
      <c r="C16">
        <v>3441.1</v>
      </c>
      <c r="D16">
        <v>3441.1</v>
      </c>
    </row>
    <row r="17" spans="1:4">
      <c r="A17" s="1" t="s">
        <v>71</v>
      </c>
      <c r="B17" s="31" t="s">
        <v>64</v>
      </c>
      <c r="C17">
        <v>0</v>
      </c>
      <c r="D17">
        <v>0</v>
      </c>
    </row>
    <row r="18" spans="1:4">
      <c r="A18" s="1" t="s">
        <v>69</v>
      </c>
      <c r="B18" s="31" t="s">
        <v>64</v>
      </c>
      <c r="C18">
        <v>0</v>
      </c>
      <c r="D18">
        <v>0</v>
      </c>
    </row>
    <row r="22" spans="1:4">
      <c r="B22" s="31" t="s">
        <v>65</v>
      </c>
      <c r="C22">
        <v>2782</v>
      </c>
      <c r="D22">
        <v>2782</v>
      </c>
    </row>
    <row r="23" spans="1:4">
      <c r="C23">
        <v>5961.2</v>
      </c>
      <c r="D23">
        <v>7010.5</v>
      </c>
    </row>
    <row r="26" spans="1:4">
      <c r="B26" s="31" t="s">
        <v>66</v>
      </c>
      <c r="C26">
        <v>916.5</v>
      </c>
      <c r="D26">
        <v>916.5</v>
      </c>
    </row>
    <row r="30" spans="1:4">
      <c r="B30" s="31" t="s">
        <v>4</v>
      </c>
      <c r="C30">
        <v>22056.400000000001</v>
      </c>
      <c r="D30">
        <v>22434.400000000001</v>
      </c>
    </row>
    <row r="32" spans="1:4">
      <c r="A32" s="1" t="s">
        <v>67</v>
      </c>
      <c r="B32" s="31" t="s">
        <v>68</v>
      </c>
      <c r="C32">
        <v>2186.6</v>
      </c>
      <c r="D32">
        <v>2186.6</v>
      </c>
    </row>
    <row r="35" spans="1:4">
      <c r="A35" s="1" t="s">
        <v>69</v>
      </c>
      <c r="B35" s="31" t="s">
        <v>70</v>
      </c>
      <c r="C35">
        <v>1917.3</v>
      </c>
      <c r="D35">
        <v>1917.3</v>
      </c>
    </row>
    <row r="38" spans="1:4">
      <c r="A38" s="1">
        <v>857</v>
      </c>
      <c r="B38" s="31" t="s">
        <v>72</v>
      </c>
      <c r="C38">
        <v>10179.4</v>
      </c>
      <c r="D38">
        <v>10179.4</v>
      </c>
    </row>
    <row r="39" spans="1:4">
      <c r="A39">
        <v>873</v>
      </c>
      <c r="B39" s="31" t="s">
        <v>72</v>
      </c>
    </row>
    <row r="41" spans="1:4">
      <c r="A41">
        <v>857</v>
      </c>
      <c r="B41" s="31" t="s">
        <v>73</v>
      </c>
      <c r="C41">
        <v>19904.599999999999</v>
      </c>
      <c r="D41">
        <v>18917.599999999999</v>
      </c>
    </row>
    <row r="42" spans="1:4">
      <c r="B42" s="31" t="s">
        <v>74</v>
      </c>
      <c r="C42">
        <v>3854.8</v>
      </c>
      <c r="D42">
        <v>3854.8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2021-11-10T08:29:52Z</cp:lastPrinted>
  <dcterms:created xsi:type="dcterms:W3CDTF">1996-10-08T23:32:33Z</dcterms:created>
  <dcterms:modified xsi:type="dcterms:W3CDTF">2023-11-30T11:22:10Z</dcterms:modified>
</cp:coreProperties>
</file>