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3895" windowHeight="9975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H46" i="2"/>
  <c r="I46"/>
  <c r="G46"/>
  <c r="H13"/>
  <c r="I13"/>
  <c r="G13"/>
  <c r="H14"/>
  <c r="I14"/>
  <c r="G14"/>
  <c r="H18" l="1"/>
  <c r="I18"/>
  <c r="G18"/>
  <c r="H35" l="1"/>
  <c r="I35"/>
  <c r="G35"/>
  <c r="H30"/>
  <c r="I30"/>
  <c r="G30"/>
  <c r="H29" l="1"/>
  <c r="H28" s="1"/>
  <c r="I29"/>
  <c r="I28" s="1"/>
  <c r="G29"/>
  <c r="G28" s="1"/>
</calcChain>
</file>

<file path=xl/sharedStrings.xml><?xml version="1.0" encoding="utf-8"?>
<sst xmlns="http://schemas.openxmlformats.org/spreadsheetml/2006/main" count="178" uniqueCount="81">
  <si>
    <t>07</t>
  </si>
  <si>
    <t>КЦСР</t>
  </si>
  <si>
    <t>ВР</t>
  </si>
  <si>
    <t>бюджетных ассигнований на реализацию</t>
  </si>
  <si>
    <t>Распределение</t>
  </si>
  <si>
    <t>Наименование</t>
  </si>
  <si>
    <t>Рз</t>
  </si>
  <si>
    <t>2</t>
  </si>
  <si>
    <t>3</t>
  </si>
  <si>
    <t>4</t>
  </si>
  <si>
    <t>5</t>
  </si>
  <si>
    <t>Прочая закупка товаров, работ и услуг для обеспечения государственных (муниципальных) нужд</t>
  </si>
  <si>
    <t>Пр</t>
  </si>
  <si>
    <t>Социальное обеспечение населения</t>
  </si>
  <si>
    <t>Социальная политика</t>
  </si>
  <si>
    <t>10</t>
  </si>
  <si>
    <t>03</t>
  </si>
  <si>
    <t>01</t>
  </si>
  <si>
    <t>13</t>
  </si>
  <si>
    <t>0240180070</t>
  </si>
  <si>
    <t>Культура</t>
  </si>
  <si>
    <t>08</t>
  </si>
  <si>
    <t>1120596486</t>
  </si>
  <si>
    <t>Другие общегосударственные расходы</t>
  </si>
  <si>
    <t>Общегосударственные расходы</t>
  </si>
  <si>
    <t>1540199998</t>
  </si>
  <si>
    <t>200</t>
  </si>
  <si>
    <t>300</t>
  </si>
  <si>
    <t>№</t>
  </si>
  <si>
    <t>Физическая культура и спорт</t>
  </si>
  <si>
    <t>Массовый спорт</t>
  </si>
  <si>
    <t>11</t>
  </si>
  <si>
    <t>Основное мероприятие "Физическое воспитание и обеспечение организации и проведение физкультурных мероприятий и массовых спортивных мероприятий"</t>
  </si>
  <si>
    <t>1310100000</t>
  </si>
  <si>
    <t>1310196246</t>
  </si>
  <si>
    <t xml:space="preserve">                                                                                                        городского округа Баксан</t>
  </si>
  <si>
    <t xml:space="preserve">                                                                                    к решению Совета местного самоуправления</t>
  </si>
  <si>
    <t xml:space="preserve">                                                                                    "О местном бюджете городского округа</t>
  </si>
  <si>
    <t>0240199997</t>
  </si>
  <si>
    <t>0240896057</t>
  </si>
  <si>
    <t>05113L4970</t>
  </si>
  <si>
    <t>Молодежная политика</t>
  </si>
  <si>
    <t>0240190000</t>
  </si>
  <si>
    <t>Финансовое обеспечение выполнение функций органов местного самоуправления, оказания услуг и выполнения работ</t>
  </si>
  <si>
    <t>0240800000</t>
  </si>
  <si>
    <t>Основное мероприятие "Поддержака молодежных инициатив и патриотическое воспитание"</t>
  </si>
  <si>
    <t>04</t>
  </si>
  <si>
    <t xml:space="preserve">Муниципальные  программы </t>
  </si>
  <si>
    <t>Муниципальная программа "Профилактика терроризма и экстремизма  в г.о.Баксан на 2021-2025 годы"</t>
  </si>
  <si>
    <t xml:space="preserve">Профилактика правонарушений по муниципальной  программе "Профилактика правонарушений в городском округе Баксан на 2021-2025 годы"                </t>
  </si>
  <si>
    <t>0240596057</t>
  </si>
  <si>
    <t>Образование</t>
  </si>
  <si>
    <t>00</t>
  </si>
  <si>
    <t>Мероприятия по профилактике незаконного потребления наркотических средств и психотропных веществ наркомании по муниципальной программе "Комплексные меры противодействия злоупотреблению наркотиками и их незаконому обороту в г.о.Баксан на 2021-2025 годы"</t>
  </si>
  <si>
    <t>сумма           2026 год</t>
  </si>
  <si>
    <t xml:space="preserve"> Мероприятия в сфере культуры, реализация  муниципальной  программы "Сохранение и развитие культуры в городском округе Баксан на 2024-2026 годы"</t>
  </si>
  <si>
    <t>Приложение №5</t>
  </si>
  <si>
    <t xml:space="preserve">                                                                                      Баксан на 2025 год и на плановый период 2026 и 2027 годов"</t>
  </si>
  <si>
    <t>муниципальных  программ на 2025 год и плановый период 2026 и 2027 годов</t>
  </si>
  <si>
    <t>сумма 2025 год</t>
  </si>
  <si>
    <t>сумма           2027 год</t>
  </si>
  <si>
    <t>Мероприятия по патриотриотическому воспитанию граждан</t>
  </si>
  <si>
    <t>4620196057</t>
  </si>
  <si>
    <t>Муниципальная  программа "Профессиональное развитие муниципальных служащих местной администрации городского округа Баксан КБР на 2023-2025 годы"</t>
  </si>
  <si>
    <t>Расходы на обеспечение деятельности органов местного самоуправления</t>
  </si>
  <si>
    <t>782009020</t>
  </si>
  <si>
    <t>Муниципальная программа "Шахматы в образовательных учреждениях г.о.Баксан на 2025-2027 годы"</t>
  </si>
  <si>
    <t>Реализация мероприятий по  муниципальной программе  "Противодействие коррупции в городском округе Баксан на 2025-2027 годы"</t>
  </si>
  <si>
    <t>Муниципальная  программа  "Гармонизация межэтнических отношений и укрепление единства Российской нации в городском округе Баксан КБР на 2024-2027 годы"</t>
  </si>
  <si>
    <t>05</t>
  </si>
  <si>
    <t xml:space="preserve"> </t>
  </si>
  <si>
    <t xml:space="preserve">Муниципальная программа  "Обеспечение жильем  коммунальными услугами молодых семей городского округа Баксан  на 2021-2025 годы" </t>
  </si>
  <si>
    <t>Социальное обеспечение и иные выплатынаселению  (софинансирование программы)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</si>
  <si>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 по программе "Развитие физической культуры и спорта в г.о.Баксан  на 2024-2026 годы"</t>
  </si>
  <si>
    <t>По муниципальная программе "Профилактика терроризма и экстремизма  в г.о.Баксан на 2021-2025 годы", направляются расходы на ОВО по всем учреждениям .</t>
  </si>
  <si>
    <t>Культура,кинемотография</t>
  </si>
  <si>
    <t>Национальная безопасность и правоохранительная деятельность</t>
  </si>
  <si>
    <t>Защита населения и территории от чрезвычайных ситуаций, природного и техногенного характера,пожарной безопасности</t>
  </si>
  <si>
    <t>1010390020</t>
  </si>
  <si>
    <t xml:space="preserve"> Расходы на обеспечение деятельности органов местного самоуправления (реализация муниципальной программы "Построение и развитие аппаратно-программного комплекса "Безопасный город" на территории городского округа на 2023-2025 годы.)</t>
  </si>
  <si>
    <t>Патриотическое воспитание граждан,  реализация  муниципальной  программы  "Развитие добровольчества(волонтерства) в городском округе Баксан  на 2024-2026 годы"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</si>
</sst>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49" fontId="3" fillId="2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/>
    </xf>
    <xf numFmtId="2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2" fontId="6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A10" zoomScaleNormal="100" workbookViewId="0">
      <selection activeCell="B34" sqref="B34"/>
    </sheetView>
  </sheetViews>
  <sheetFormatPr defaultRowHeight="15"/>
  <cols>
    <col min="1" max="1" width="3" customWidth="1"/>
    <col min="2" max="2" width="50.140625" customWidth="1"/>
    <col min="3" max="3" width="5.5703125" style="7" customWidth="1"/>
    <col min="4" max="4" width="4.42578125" style="7" customWidth="1"/>
    <col min="5" max="5" width="12.5703125" customWidth="1"/>
    <col min="6" max="6" width="5.85546875" customWidth="1"/>
    <col min="7" max="7" width="10.140625" style="51" bestFit="1" customWidth="1"/>
    <col min="8" max="8" width="10.140625" style="7" customWidth="1"/>
    <col min="9" max="9" width="12" style="7" customWidth="1"/>
  </cols>
  <sheetData>
    <row r="1" spans="1:12" ht="15.75" customHeight="1">
      <c r="B1" s="13"/>
      <c r="C1" s="69" t="s">
        <v>56</v>
      </c>
      <c r="D1" s="69"/>
      <c r="E1" s="69"/>
      <c r="F1" s="69"/>
      <c r="G1" s="69"/>
      <c r="H1" s="69"/>
      <c r="I1" s="69"/>
    </row>
    <row r="2" spans="1:12" ht="15.75" customHeight="1">
      <c r="B2" s="69" t="s">
        <v>36</v>
      </c>
      <c r="C2" s="69"/>
      <c r="D2" s="69"/>
      <c r="E2" s="69"/>
      <c r="F2" s="69"/>
      <c r="G2" s="69"/>
      <c r="H2" s="69"/>
      <c r="I2" s="69"/>
    </row>
    <row r="3" spans="1:12" ht="15" customHeight="1">
      <c r="B3" s="69" t="s">
        <v>35</v>
      </c>
      <c r="C3" s="69"/>
      <c r="D3" s="69"/>
      <c r="E3" s="69"/>
      <c r="F3" s="69"/>
      <c r="G3" s="69"/>
      <c r="H3" s="69"/>
      <c r="I3" s="69"/>
    </row>
    <row r="4" spans="1:12" ht="15" customHeight="1">
      <c r="B4" s="69" t="s">
        <v>37</v>
      </c>
      <c r="C4" s="69"/>
      <c r="D4" s="69"/>
      <c r="E4" s="69"/>
      <c r="F4" s="69"/>
      <c r="G4" s="69"/>
      <c r="H4" s="69"/>
      <c r="I4" s="69"/>
    </row>
    <row r="5" spans="1:12" ht="18.75" customHeight="1">
      <c r="B5" s="26" t="s">
        <v>57</v>
      </c>
      <c r="C5" s="25"/>
      <c r="D5" s="25"/>
      <c r="E5" s="25"/>
      <c r="F5" s="25"/>
      <c r="G5" s="43"/>
      <c r="H5" s="43"/>
      <c r="I5" s="43"/>
    </row>
    <row r="6" spans="1:12" s="73" customFormat="1" ht="15.75" customHeight="1"/>
    <row r="7" spans="1:12" ht="15.75">
      <c r="B7" s="72" t="s">
        <v>4</v>
      </c>
      <c r="C7" s="72"/>
      <c r="D7" s="72"/>
      <c r="E7" s="72"/>
      <c r="F7" s="72"/>
      <c r="G7" s="49"/>
      <c r="I7" s="50"/>
    </row>
    <row r="8" spans="1:12" ht="15.75">
      <c r="B8" s="70" t="s">
        <v>3</v>
      </c>
      <c r="C8" s="70"/>
      <c r="D8" s="70"/>
      <c r="E8" s="70"/>
      <c r="F8" s="70"/>
    </row>
    <row r="9" spans="1:12" ht="15.75">
      <c r="B9" s="70" t="s">
        <v>58</v>
      </c>
      <c r="C9" s="70"/>
      <c r="D9" s="70"/>
      <c r="E9" s="70"/>
      <c r="F9" s="70"/>
      <c r="G9" s="71"/>
      <c r="H9" s="71"/>
    </row>
    <row r="10" spans="1:12" ht="15.75">
      <c r="B10" s="1"/>
      <c r="C10" s="6"/>
      <c r="D10" s="6"/>
      <c r="E10" s="1"/>
      <c r="F10" s="1"/>
    </row>
    <row r="11" spans="1:12" ht="39" customHeight="1">
      <c r="A11" s="8" t="s">
        <v>28</v>
      </c>
      <c r="B11" s="2" t="s">
        <v>5</v>
      </c>
      <c r="C11" s="4" t="s">
        <v>6</v>
      </c>
      <c r="D11" s="5" t="s">
        <v>12</v>
      </c>
      <c r="E11" s="3" t="s">
        <v>1</v>
      </c>
      <c r="F11" s="3" t="s">
        <v>2</v>
      </c>
      <c r="G11" s="21" t="s">
        <v>59</v>
      </c>
      <c r="H11" s="52" t="s">
        <v>54</v>
      </c>
      <c r="I11" s="52" t="s">
        <v>60</v>
      </c>
    </row>
    <row r="12" spans="1:12" ht="15" customHeight="1">
      <c r="A12" s="9"/>
      <c r="B12" s="2">
        <v>1</v>
      </c>
      <c r="C12" s="4" t="s">
        <v>7</v>
      </c>
      <c r="D12" s="5" t="s">
        <v>8</v>
      </c>
      <c r="E12" s="3" t="s">
        <v>9</v>
      </c>
      <c r="F12" s="3" t="s">
        <v>10</v>
      </c>
      <c r="G12" s="53">
        <v>6</v>
      </c>
      <c r="H12" s="54">
        <v>7</v>
      </c>
      <c r="I12" s="54">
        <v>8</v>
      </c>
    </row>
    <row r="13" spans="1:12" ht="17.25" customHeight="1">
      <c r="A13" s="9"/>
      <c r="B13" s="14" t="s">
        <v>47</v>
      </c>
      <c r="C13" s="15"/>
      <c r="D13" s="16"/>
      <c r="E13" s="16"/>
      <c r="F13" s="16"/>
      <c r="G13" s="55">
        <f>G14+G24+G28+G42+G46+G50+G55</f>
        <v>8459</v>
      </c>
      <c r="H13" s="55">
        <f t="shared" ref="H13:I13" si="0">H14+H24+H28+H42+H46+H50+H55</f>
        <v>7579</v>
      </c>
      <c r="I13" s="55">
        <f t="shared" si="0"/>
        <v>3707</v>
      </c>
    </row>
    <row r="14" spans="1:12" ht="23.25" customHeight="1">
      <c r="A14" s="9"/>
      <c r="B14" s="18" t="s">
        <v>24</v>
      </c>
      <c r="C14" s="28" t="s">
        <v>17</v>
      </c>
      <c r="D14" s="29"/>
      <c r="E14" s="29"/>
      <c r="F14" s="29"/>
      <c r="G14" s="56">
        <f>G17+G20+G23</f>
        <v>480</v>
      </c>
      <c r="H14" s="56">
        <f t="shared" ref="H14:I14" si="1">H17+H20+H23</f>
        <v>400</v>
      </c>
      <c r="I14" s="56">
        <f t="shared" si="1"/>
        <v>400</v>
      </c>
      <c r="K14" s="46"/>
    </row>
    <row r="15" spans="1:12" ht="65.25" customHeight="1">
      <c r="A15" s="9"/>
      <c r="B15" s="18" t="s">
        <v>63</v>
      </c>
      <c r="C15" s="28" t="s">
        <v>17</v>
      </c>
      <c r="D15" s="29" t="s">
        <v>46</v>
      </c>
      <c r="E15" s="29"/>
      <c r="F15" s="29"/>
      <c r="G15" s="56">
        <v>80</v>
      </c>
      <c r="H15" s="56">
        <v>0</v>
      </c>
      <c r="I15" s="56">
        <v>0</v>
      </c>
      <c r="L15" t="s">
        <v>70</v>
      </c>
    </row>
    <row r="16" spans="1:12" ht="34.5" customHeight="1">
      <c r="A16" s="9"/>
      <c r="B16" s="42" t="s">
        <v>64</v>
      </c>
      <c r="C16" s="28" t="s">
        <v>17</v>
      </c>
      <c r="D16" s="29" t="s">
        <v>46</v>
      </c>
      <c r="E16" s="29" t="s">
        <v>65</v>
      </c>
      <c r="F16" s="29"/>
      <c r="G16" s="56">
        <v>80</v>
      </c>
      <c r="H16" s="56">
        <v>0</v>
      </c>
      <c r="I16" s="56">
        <v>0</v>
      </c>
    </row>
    <row r="17" spans="1:9" ht="48.75" customHeight="1">
      <c r="A17" s="9"/>
      <c r="B17" s="22" t="s">
        <v>11</v>
      </c>
      <c r="C17" s="28" t="s">
        <v>17</v>
      </c>
      <c r="D17" s="29" t="s">
        <v>46</v>
      </c>
      <c r="E17" s="29" t="s">
        <v>65</v>
      </c>
      <c r="F17" s="29" t="s">
        <v>26</v>
      </c>
      <c r="G17" s="56">
        <v>80</v>
      </c>
      <c r="H17" s="56">
        <v>0</v>
      </c>
      <c r="I17" s="56">
        <v>0</v>
      </c>
    </row>
    <row r="18" spans="1:9" ht="22.5" customHeight="1">
      <c r="A18" s="11"/>
      <c r="B18" s="67" t="s">
        <v>23</v>
      </c>
      <c r="C18" s="65" t="s">
        <v>17</v>
      </c>
      <c r="D18" s="65" t="s">
        <v>18</v>
      </c>
      <c r="E18" s="65"/>
      <c r="F18" s="65"/>
      <c r="G18" s="61">
        <f>G19+G21</f>
        <v>400</v>
      </c>
      <c r="H18" s="61">
        <f t="shared" ref="H18:I18" si="2">H19+H21</f>
        <v>400</v>
      </c>
      <c r="I18" s="61">
        <f t="shared" si="2"/>
        <v>400</v>
      </c>
    </row>
    <row r="19" spans="1:9" ht="52.5" customHeight="1">
      <c r="A19" s="11"/>
      <c r="B19" s="19" t="s">
        <v>67</v>
      </c>
      <c r="C19" s="23" t="s">
        <v>17</v>
      </c>
      <c r="D19" s="23" t="s">
        <v>18</v>
      </c>
      <c r="E19" s="23" t="s">
        <v>25</v>
      </c>
      <c r="F19" s="23"/>
      <c r="G19" s="36">
        <v>100</v>
      </c>
      <c r="H19" s="36">
        <v>100</v>
      </c>
      <c r="I19" s="32">
        <v>100</v>
      </c>
    </row>
    <row r="20" spans="1:9" ht="49.5" customHeight="1">
      <c r="A20" s="11"/>
      <c r="B20" s="20" t="s">
        <v>11</v>
      </c>
      <c r="C20" s="23" t="s">
        <v>17</v>
      </c>
      <c r="D20" s="23" t="s">
        <v>18</v>
      </c>
      <c r="E20" s="23" t="s">
        <v>25</v>
      </c>
      <c r="F20" s="23" t="s">
        <v>26</v>
      </c>
      <c r="G20" s="36">
        <v>100</v>
      </c>
      <c r="H20" s="36">
        <v>100</v>
      </c>
      <c r="I20" s="36">
        <v>100</v>
      </c>
    </row>
    <row r="21" spans="1:9" ht="64.5" customHeight="1">
      <c r="A21" s="11"/>
      <c r="B21" s="18" t="s">
        <v>68</v>
      </c>
      <c r="C21" s="23" t="s">
        <v>17</v>
      </c>
      <c r="D21" s="23" t="s">
        <v>18</v>
      </c>
      <c r="E21" s="23" t="s">
        <v>62</v>
      </c>
      <c r="F21" s="23"/>
      <c r="G21" s="36">
        <v>300</v>
      </c>
      <c r="H21" s="36">
        <v>300</v>
      </c>
      <c r="I21" s="36">
        <v>300</v>
      </c>
    </row>
    <row r="22" spans="1:9" ht="35.25" customHeight="1">
      <c r="A22" s="11"/>
      <c r="B22" s="40" t="s">
        <v>61</v>
      </c>
      <c r="C22" s="23" t="s">
        <v>17</v>
      </c>
      <c r="D22" s="23" t="s">
        <v>18</v>
      </c>
      <c r="E22" s="23" t="s">
        <v>62</v>
      </c>
      <c r="F22" s="23"/>
      <c r="G22" s="36">
        <v>300</v>
      </c>
      <c r="H22" s="36">
        <v>300</v>
      </c>
      <c r="I22" s="36">
        <v>300</v>
      </c>
    </row>
    <row r="23" spans="1:9" ht="49.5" customHeight="1">
      <c r="A23" s="11"/>
      <c r="B23" s="41" t="s">
        <v>11</v>
      </c>
      <c r="C23" s="23" t="s">
        <v>17</v>
      </c>
      <c r="D23" s="23" t="s">
        <v>18</v>
      </c>
      <c r="E23" s="23" t="s">
        <v>62</v>
      </c>
      <c r="F23" s="23" t="s">
        <v>26</v>
      </c>
      <c r="G23" s="36">
        <v>300</v>
      </c>
      <c r="H23" s="36">
        <v>300</v>
      </c>
      <c r="I23" s="36">
        <v>300</v>
      </c>
    </row>
    <row r="24" spans="1:9" ht="36" customHeight="1">
      <c r="A24" s="11"/>
      <c r="B24" s="66" t="s">
        <v>76</v>
      </c>
      <c r="C24" s="65" t="s">
        <v>16</v>
      </c>
      <c r="D24" s="65" t="s">
        <v>52</v>
      </c>
      <c r="E24" s="65"/>
      <c r="F24" s="65"/>
      <c r="G24" s="60">
        <v>100</v>
      </c>
      <c r="H24" s="60">
        <v>0</v>
      </c>
      <c r="I24" s="60">
        <v>0</v>
      </c>
    </row>
    <row r="25" spans="1:9" ht="50.25" customHeight="1">
      <c r="A25" s="11"/>
      <c r="B25" s="40" t="s">
        <v>77</v>
      </c>
      <c r="C25" s="23" t="s">
        <v>16</v>
      </c>
      <c r="D25" s="23" t="s">
        <v>15</v>
      </c>
      <c r="E25" s="23"/>
      <c r="F25" s="23"/>
      <c r="G25" s="36">
        <v>100</v>
      </c>
      <c r="H25" s="36">
        <v>0</v>
      </c>
      <c r="I25" s="36">
        <v>0</v>
      </c>
    </row>
    <row r="26" spans="1:9" ht="94.5" customHeight="1">
      <c r="A26" s="11"/>
      <c r="B26" s="22" t="s">
        <v>79</v>
      </c>
      <c r="C26" s="23" t="s">
        <v>16</v>
      </c>
      <c r="D26" s="23" t="s">
        <v>15</v>
      </c>
      <c r="E26" s="23" t="s">
        <v>78</v>
      </c>
      <c r="F26" s="23"/>
      <c r="G26" s="36">
        <v>100</v>
      </c>
      <c r="H26" s="36">
        <v>0</v>
      </c>
      <c r="I26" s="36">
        <v>0</v>
      </c>
    </row>
    <row r="27" spans="1:9" ht="51" customHeight="1">
      <c r="A27" s="11"/>
      <c r="B27" s="27" t="s">
        <v>11</v>
      </c>
      <c r="C27" s="23" t="s">
        <v>16</v>
      </c>
      <c r="D27" s="23" t="s">
        <v>15</v>
      </c>
      <c r="E27" s="23" t="s">
        <v>78</v>
      </c>
      <c r="F27" s="23" t="s">
        <v>26</v>
      </c>
      <c r="G27" s="36">
        <v>100</v>
      </c>
      <c r="H27" s="36">
        <v>0</v>
      </c>
      <c r="I27" s="36">
        <v>0</v>
      </c>
    </row>
    <row r="28" spans="1:9" ht="19.5" customHeight="1">
      <c r="A28" s="11"/>
      <c r="B28" s="58" t="s">
        <v>51</v>
      </c>
      <c r="C28" s="59" t="s">
        <v>0</v>
      </c>
      <c r="D28" s="59" t="s">
        <v>52</v>
      </c>
      <c r="E28" s="59"/>
      <c r="F28" s="59"/>
      <c r="G28" s="60">
        <f>G29</f>
        <v>1300</v>
      </c>
      <c r="H28" s="60">
        <f t="shared" ref="H28:I28" si="3">H29</f>
        <v>600</v>
      </c>
      <c r="I28" s="60">
        <f t="shared" si="3"/>
        <v>500</v>
      </c>
    </row>
    <row r="29" spans="1:9" ht="24" customHeight="1">
      <c r="A29" s="11"/>
      <c r="B29" s="24" t="s">
        <v>41</v>
      </c>
      <c r="C29" s="24" t="s">
        <v>0</v>
      </c>
      <c r="D29" s="24" t="s">
        <v>0</v>
      </c>
      <c r="E29" s="30"/>
      <c r="F29" s="24"/>
      <c r="G29" s="36">
        <f>G32+G33+G35+G38+G40</f>
        <v>1300</v>
      </c>
      <c r="H29" s="36">
        <f t="shared" ref="H29:I29" si="4">H32+H33+H35+H38+H40</f>
        <v>600</v>
      </c>
      <c r="I29" s="36">
        <f t="shared" si="4"/>
        <v>500</v>
      </c>
    </row>
    <row r="30" spans="1:9" ht="47.25" customHeight="1">
      <c r="A30" s="11"/>
      <c r="B30" s="17" t="s">
        <v>43</v>
      </c>
      <c r="C30" s="24" t="s">
        <v>0</v>
      </c>
      <c r="D30" s="24" t="s">
        <v>0</v>
      </c>
      <c r="E30" s="30" t="s">
        <v>42</v>
      </c>
      <c r="F30" s="24"/>
      <c r="G30" s="36">
        <f>G31+G33</f>
        <v>550</v>
      </c>
      <c r="H30" s="36">
        <f t="shared" ref="H30:I30" si="5">H31+H33</f>
        <v>0</v>
      </c>
      <c r="I30" s="36">
        <f t="shared" si="5"/>
        <v>0</v>
      </c>
    </row>
    <row r="31" spans="1:9" ht="66" customHeight="1">
      <c r="A31" s="11"/>
      <c r="B31" s="17" t="s">
        <v>49</v>
      </c>
      <c r="C31" s="24" t="s">
        <v>0</v>
      </c>
      <c r="D31" s="24" t="s">
        <v>0</v>
      </c>
      <c r="E31" s="24" t="s">
        <v>38</v>
      </c>
      <c r="F31" s="24"/>
      <c r="G31" s="36">
        <v>150</v>
      </c>
      <c r="H31" s="36">
        <v>0</v>
      </c>
      <c r="I31" s="32">
        <v>0</v>
      </c>
    </row>
    <row r="32" spans="1:9" ht="50.25" customHeight="1">
      <c r="A32" s="11"/>
      <c r="B32" s="17" t="s">
        <v>11</v>
      </c>
      <c r="C32" s="24" t="s">
        <v>0</v>
      </c>
      <c r="D32" s="24" t="s">
        <v>0</v>
      </c>
      <c r="E32" s="24" t="s">
        <v>38</v>
      </c>
      <c r="F32" s="24" t="s">
        <v>26</v>
      </c>
      <c r="G32" s="36">
        <v>150</v>
      </c>
      <c r="H32" s="36">
        <v>0</v>
      </c>
      <c r="I32" s="32">
        <v>0</v>
      </c>
    </row>
    <row r="33" spans="1:9" ht="57.75" customHeight="1">
      <c r="A33" s="11"/>
      <c r="B33" s="39" t="s">
        <v>48</v>
      </c>
      <c r="C33" s="44" t="s">
        <v>0</v>
      </c>
      <c r="D33" s="44" t="s">
        <v>0</v>
      </c>
      <c r="E33" s="44" t="s">
        <v>38</v>
      </c>
      <c r="F33" s="44"/>
      <c r="G33" s="45">
        <v>400</v>
      </c>
      <c r="H33" s="45">
        <v>0</v>
      </c>
      <c r="I33" s="45">
        <v>0</v>
      </c>
    </row>
    <row r="34" spans="1:9" ht="50.25" customHeight="1">
      <c r="A34" s="11"/>
      <c r="B34" s="39" t="s">
        <v>11</v>
      </c>
      <c r="C34" s="30" t="s">
        <v>0</v>
      </c>
      <c r="D34" s="30" t="s">
        <v>0</v>
      </c>
      <c r="E34" s="30" t="s">
        <v>38</v>
      </c>
      <c r="F34" s="30" t="s">
        <v>26</v>
      </c>
      <c r="G34" s="32">
        <v>400</v>
      </c>
      <c r="H34" s="32">
        <v>0</v>
      </c>
      <c r="I34" s="32">
        <v>0</v>
      </c>
    </row>
    <row r="35" spans="1:9" ht="41.25" customHeight="1">
      <c r="A35" s="11"/>
      <c r="B35" s="39" t="s">
        <v>45</v>
      </c>
      <c r="C35" s="39" t="s">
        <v>0</v>
      </c>
      <c r="D35" s="39" t="s">
        <v>0</v>
      </c>
      <c r="E35" s="39" t="s">
        <v>44</v>
      </c>
      <c r="F35" s="39"/>
      <c r="G35" s="57">
        <f>G36</f>
        <v>100</v>
      </c>
      <c r="H35" s="57">
        <f t="shared" ref="H35:I35" si="6">H36</f>
        <v>100</v>
      </c>
      <c r="I35" s="57">
        <f t="shared" si="6"/>
        <v>0</v>
      </c>
    </row>
    <row r="36" spans="1:9" ht="70.5" customHeight="1">
      <c r="A36" s="11"/>
      <c r="B36" s="39" t="s">
        <v>80</v>
      </c>
      <c r="C36" s="24" t="s">
        <v>0</v>
      </c>
      <c r="D36" s="24" t="s">
        <v>0</v>
      </c>
      <c r="E36" s="24" t="s">
        <v>39</v>
      </c>
      <c r="F36" s="24"/>
      <c r="G36" s="36">
        <v>100</v>
      </c>
      <c r="H36" s="32">
        <v>100</v>
      </c>
      <c r="I36" s="32">
        <v>0</v>
      </c>
    </row>
    <row r="37" spans="1:9" ht="55.5" customHeight="1">
      <c r="A37" s="11"/>
      <c r="B37" s="39" t="s">
        <v>11</v>
      </c>
      <c r="C37" s="24" t="s">
        <v>0</v>
      </c>
      <c r="D37" s="24" t="s">
        <v>0</v>
      </c>
      <c r="E37" s="24" t="s">
        <v>39</v>
      </c>
      <c r="F37" s="24" t="s">
        <v>26</v>
      </c>
      <c r="G37" s="36">
        <v>100</v>
      </c>
      <c r="H37" s="32">
        <v>100</v>
      </c>
      <c r="I37" s="32">
        <v>0</v>
      </c>
    </row>
    <row r="38" spans="1:9" ht="106.5" customHeight="1">
      <c r="A38" s="11"/>
      <c r="B38" s="17" t="s">
        <v>53</v>
      </c>
      <c r="C38" s="24" t="s">
        <v>0</v>
      </c>
      <c r="D38" s="24" t="s">
        <v>0</v>
      </c>
      <c r="E38" s="24" t="s">
        <v>19</v>
      </c>
      <c r="F38" s="24"/>
      <c r="G38" s="36">
        <v>150</v>
      </c>
      <c r="H38" s="36">
        <v>0</v>
      </c>
      <c r="I38" s="32">
        <v>0</v>
      </c>
    </row>
    <row r="39" spans="1:9" ht="52.5" customHeight="1">
      <c r="A39" s="11"/>
      <c r="B39" s="39" t="s">
        <v>11</v>
      </c>
      <c r="C39" s="24" t="s">
        <v>0</v>
      </c>
      <c r="D39" s="24" t="s">
        <v>0</v>
      </c>
      <c r="E39" s="24" t="s">
        <v>19</v>
      </c>
      <c r="F39" s="24" t="s">
        <v>26</v>
      </c>
      <c r="G39" s="36">
        <v>150</v>
      </c>
      <c r="H39" s="36">
        <v>0</v>
      </c>
      <c r="I39" s="32">
        <v>0</v>
      </c>
    </row>
    <row r="40" spans="1:9" ht="48.75" customHeight="1">
      <c r="A40" s="11"/>
      <c r="B40" s="39" t="s">
        <v>66</v>
      </c>
      <c r="C40" s="24" t="s">
        <v>0</v>
      </c>
      <c r="D40" s="24" t="s">
        <v>0</v>
      </c>
      <c r="E40" s="24"/>
      <c r="F40" s="24"/>
      <c r="G40" s="36">
        <v>500</v>
      </c>
      <c r="H40" s="36">
        <v>500</v>
      </c>
      <c r="I40" s="32">
        <v>500</v>
      </c>
    </row>
    <row r="41" spans="1:9" ht="47.25" customHeight="1">
      <c r="A41" s="11"/>
      <c r="B41" s="39" t="s">
        <v>11</v>
      </c>
      <c r="C41" s="24" t="s">
        <v>0</v>
      </c>
      <c r="D41" s="24" t="s">
        <v>0</v>
      </c>
      <c r="E41" s="24" t="s">
        <v>50</v>
      </c>
      <c r="F41" s="24" t="s">
        <v>26</v>
      </c>
      <c r="G41" s="36">
        <v>500</v>
      </c>
      <c r="H41" s="36">
        <v>500</v>
      </c>
      <c r="I41" s="32">
        <v>500</v>
      </c>
    </row>
    <row r="42" spans="1:9" ht="29.25" customHeight="1">
      <c r="A42" s="11"/>
      <c r="B42" s="59" t="s">
        <v>75</v>
      </c>
      <c r="C42" s="38" t="s">
        <v>21</v>
      </c>
      <c r="D42" s="38"/>
      <c r="E42" s="38"/>
      <c r="F42" s="37"/>
      <c r="G42" s="61">
        <v>300</v>
      </c>
      <c r="H42" s="61">
        <v>300</v>
      </c>
      <c r="I42" s="61">
        <v>0</v>
      </c>
    </row>
    <row r="43" spans="1:9" ht="25.5" customHeight="1">
      <c r="A43" s="11"/>
      <c r="B43" s="24" t="s">
        <v>20</v>
      </c>
      <c r="C43" s="31" t="s">
        <v>21</v>
      </c>
      <c r="D43" s="31" t="s">
        <v>17</v>
      </c>
      <c r="E43" s="31"/>
      <c r="F43" s="33"/>
      <c r="G43" s="32">
        <v>300</v>
      </c>
      <c r="H43" s="32">
        <v>300</v>
      </c>
      <c r="I43" s="32">
        <v>0</v>
      </c>
    </row>
    <row r="44" spans="1:9" ht="65.25" customHeight="1">
      <c r="A44" s="12"/>
      <c r="B44" s="17" t="s">
        <v>55</v>
      </c>
      <c r="C44" s="34" t="s">
        <v>21</v>
      </c>
      <c r="D44" s="34" t="s">
        <v>17</v>
      </c>
      <c r="E44" s="34" t="s">
        <v>22</v>
      </c>
      <c r="F44" s="35"/>
      <c r="G44" s="32">
        <v>300</v>
      </c>
      <c r="H44" s="36">
        <v>300</v>
      </c>
      <c r="I44" s="32">
        <v>0</v>
      </c>
    </row>
    <row r="45" spans="1:9" ht="50.25" customHeight="1">
      <c r="A45" s="10"/>
      <c r="B45" s="17" t="s">
        <v>11</v>
      </c>
      <c r="C45" s="31" t="s">
        <v>21</v>
      </c>
      <c r="D45" s="31" t="s">
        <v>17</v>
      </c>
      <c r="E45" s="31" t="s">
        <v>22</v>
      </c>
      <c r="F45" s="33">
        <v>200</v>
      </c>
      <c r="G45" s="32">
        <v>300</v>
      </c>
      <c r="H45" s="36">
        <v>300</v>
      </c>
      <c r="I45" s="32">
        <v>0</v>
      </c>
    </row>
    <row r="46" spans="1:9" ht="20.25" customHeight="1">
      <c r="A46" s="11"/>
      <c r="B46" s="62" t="s">
        <v>14</v>
      </c>
      <c r="C46" s="37">
        <v>10</v>
      </c>
      <c r="D46" s="38"/>
      <c r="E46" s="37"/>
      <c r="F46" s="37"/>
      <c r="G46" s="60">
        <f>G47</f>
        <v>2807</v>
      </c>
      <c r="H46" s="60">
        <f t="shared" ref="H46:I46" si="7">H47</f>
        <v>2807</v>
      </c>
      <c r="I46" s="60">
        <f t="shared" si="7"/>
        <v>2807</v>
      </c>
    </row>
    <row r="47" spans="1:9" ht="24" customHeight="1">
      <c r="A47" s="12"/>
      <c r="B47" s="24" t="s">
        <v>13</v>
      </c>
      <c r="C47" s="24" t="s">
        <v>15</v>
      </c>
      <c r="D47" s="24" t="s">
        <v>46</v>
      </c>
      <c r="E47" s="24"/>
      <c r="F47" s="24"/>
      <c r="G47" s="36">
        <v>2807</v>
      </c>
      <c r="H47" s="36">
        <v>2807</v>
      </c>
      <c r="I47" s="36">
        <v>2807</v>
      </c>
    </row>
    <row r="48" spans="1:9" ht="52.5" customHeight="1">
      <c r="A48" s="10"/>
      <c r="B48" s="39" t="s">
        <v>71</v>
      </c>
      <c r="C48" s="24" t="s">
        <v>15</v>
      </c>
      <c r="D48" s="24" t="s">
        <v>46</v>
      </c>
      <c r="E48" s="24" t="s">
        <v>40</v>
      </c>
      <c r="F48" s="24"/>
      <c r="G48" s="36">
        <v>2807</v>
      </c>
      <c r="H48" s="36">
        <v>2807</v>
      </c>
      <c r="I48" s="36">
        <v>2807</v>
      </c>
    </row>
    <row r="49" spans="1:9" ht="51.75" customHeight="1">
      <c r="A49" s="11"/>
      <c r="B49" s="39" t="s">
        <v>72</v>
      </c>
      <c r="C49" s="24" t="s">
        <v>15</v>
      </c>
      <c r="D49" s="24" t="s">
        <v>46</v>
      </c>
      <c r="E49" s="24" t="s">
        <v>40</v>
      </c>
      <c r="F49" s="24" t="s">
        <v>27</v>
      </c>
      <c r="G49" s="36">
        <v>2807</v>
      </c>
      <c r="H49" s="36">
        <v>2807</v>
      </c>
      <c r="I49" s="36">
        <v>2807</v>
      </c>
    </row>
    <row r="50" spans="1:9" ht="22.5" customHeight="1">
      <c r="A50" s="12"/>
      <c r="B50" s="63" t="s">
        <v>29</v>
      </c>
      <c r="C50" s="37">
        <v>11</v>
      </c>
      <c r="D50" s="64"/>
      <c r="E50" s="37"/>
      <c r="F50" s="37"/>
      <c r="G50" s="60">
        <v>1800</v>
      </c>
      <c r="H50" s="61">
        <v>1800</v>
      </c>
      <c r="I50" s="61">
        <v>0</v>
      </c>
    </row>
    <row r="51" spans="1:9" ht="18" customHeight="1">
      <c r="A51" s="11"/>
      <c r="B51" s="17" t="s">
        <v>30</v>
      </c>
      <c r="C51" s="24" t="s">
        <v>31</v>
      </c>
      <c r="D51" s="24" t="s">
        <v>69</v>
      </c>
      <c r="E51" s="24"/>
      <c r="F51" s="24"/>
      <c r="G51" s="32">
        <v>1800</v>
      </c>
      <c r="H51" s="32">
        <v>1800</v>
      </c>
      <c r="I51" s="32">
        <v>0</v>
      </c>
    </row>
    <row r="52" spans="1:9" ht="64.5" customHeight="1">
      <c r="A52" s="11"/>
      <c r="B52" s="68" t="s">
        <v>32</v>
      </c>
      <c r="C52" s="24" t="s">
        <v>31</v>
      </c>
      <c r="D52" s="24" t="s">
        <v>69</v>
      </c>
      <c r="E52" s="24" t="s">
        <v>33</v>
      </c>
      <c r="F52" s="33"/>
      <c r="G52" s="32">
        <v>1800</v>
      </c>
      <c r="H52" s="32">
        <v>1800</v>
      </c>
      <c r="I52" s="32">
        <v>0</v>
      </c>
    </row>
    <row r="53" spans="1:9" ht="95.25" customHeight="1">
      <c r="A53" s="10"/>
      <c r="B53" s="17" t="s">
        <v>73</v>
      </c>
      <c r="C53" s="31" t="s">
        <v>31</v>
      </c>
      <c r="D53" s="31" t="s">
        <v>69</v>
      </c>
      <c r="E53" s="31" t="s">
        <v>34</v>
      </c>
      <c r="F53" s="33"/>
      <c r="G53" s="32">
        <v>1800</v>
      </c>
      <c r="H53" s="32">
        <v>1800</v>
      </c>
      <c r="I53" s="32">
        <v>0</v>
      </c>
    </row>
    <row r="54" spans="1:9" ht="48.75" customHeight="1">
      <c r="A54" s="11"/>
      <c r="B54" s="39" t="s">
        <v>11</v>
      </c>
      <c r="C54" s="31" t="s">
        <v>31</v>
      </c>
      <c r="D54" s="31" t="s">
        <v>69</v>
      </c>
      <c r="E54" s="31" t="s">
        <v>34</v>
      </c>
      <c r="F54" s="33">
        <v>200</v>
      </c>
      <c r="G54" s="32">
        <v>1800</v>
      </c>
      <c r="H54" s="32">
        <v>1800</v>
      </c>
      <c r="I54" s="32">
        <v>800</v>
      </c>
    </row>
    <row r="55" spans="1:9" ht="64.5" customHeight="1">
      <c r="A55" s="11"/>
      <c r="B55" s="39" t="s">
        <v>74</v>
      </c>
      <c r="C55" s="31"/>
      <c r="D55" s="31"/>
      <c r="E55" s="31"/>
      <c r="F55" s="33"/>
      <c r="G55" s="47">
        <v>1672</v>
      </c>
      <c r="H55" s="47">
        <v>1672</v>
      </c>
      <c r="I55" s="48">
        <v>0</v>
      </c>
    </row>
  </sheetData>
  <mergeCells count="8">
    <mergeCell ref="C1:I1"/>
    <mergeCell ref="B9:H9"/>
    <mergeCell ref="B7:F7"/>
    <mergeCell ref="B8:F8"/>
    <mergeCell ref="B2:I2"/>
    <mergeCell ref="B3:I3"/>
    <mergeCell ref="B4:I4"/>
    <mergeCell ref="A6:XFD6"/>
  </mergeCells>
  <pageMargins left="0.43307086614173229" right="0.19685039370078741" top="0.43307086614173229" bottom="0.23622047244094491" header="0.15748031496062992" footer="0.23622047244094491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2024-12-03T12:17:15Z</cp:lastPrinted>
  <dcterms:created xsi:type="dcterms:W3CDTF">2013-12-05T11:48:18Z</dcterms:created>
  <dcterms:modified xsi:type="dcterms:W3CDTF">2024-12-23T10:29:16Z</dcterms:modified>
</cp:coreProperties>
</file>