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H111" i="13"/>
  <c r="I111"/>
  <c r="G111"/>
  <c r="H87"/>
  <c r="I87"/>
  <c r="G87"/>
  <c r="H72"/>
  <c r="I72"/>
  <c r="G72"/>
  <c r="H54"/>
  <c r="I54"/>
  <c r="G54"/>
  <c r="H36"/>
  <c r="I36"/>
  <c r="G36"/>
  <c r="H23"/>
  <c r="I23"/>
  <c r="G23"/>
  <c r="H154"/>
  <c r="I154"/>
  <c r="G154"/>
  <c r="H101" l="1"/>
  <c r="I101"/>
  <c r="G101"/>
  <c r="I75"/>
  <c r="G57"/>
  <c r="I245"/>
  <c r="I244" s="1"/>
  <c r="H245"/>
  <c r="H244" s="1"/>
  <c r="G245"/>
  <c r="G244" s="1"/>
  <c r="H92" l="1"/>
  <c r="I92"/>
  <c r="G92"/>
  <c r="H238"/>
  <c r="I238"/>
  <c r="G238"/>
  <c r="I45" l="1"/>
  <c r="H45"/>
  <c r="G45"/>
  <c r="H242"/>
  <c r="H241" s="1"/>
  <c r="I242"/>
  <c r="I241" s="1"/>
  <c r="G242"/>
  <c r="G241" s="1"/>
  <c r="H107"/>
  <c r="I107"/>
  <c r="H213"/>
  <c r="I213"/>
  <c r="G213"/>
  <c r="G107"/>
  <c r="G106" s="1"/>
  <c r="H79"/>
  <c r="I79"/>
  <c r="G79"/>
  <c r="H94"/>
  <c r="I94"/>
  <c r="G94"/>
  <c r="G255" l="1"/>
  <c r="H256"/>
  <c r="I256"/>
  <c r="G256"/>
  <c r="H248"/>
  <c r="H247" s="1"/>
  <c r="I248"/>
  <c r="I247" s="1"/>
  <c r="H237"/>
  <c r="I237"/>
  <c r="G237"/>
  <c r="G248"/>
  <c r="G247" s="1"/>
  <c r="I229"/>
  <c r="G278"/>
  <c r="H104"/>
  <c r="H103" s="1"/>
  <c r="I104"/>
  <c r="I103" s="1"/>
  <c r="G104"/>
  <c r="G103" s="1"/>
  <c r="H150" l="1"/>
  <c r="H149" s="1"/>
  <c r="H148" s="1"/>
  <c r="H147" s="1"/>
  <c r="I150"/>
  <c r="I149" s="1"/>
  <c r="I148" s="1"/>
  <c r="I147" s="1"/>
  <c r="G150"/>
  <c r="G149" s="1"/>
  <c r="G148" s="1"/>
  <c r="G147" s="1"/>
  <c r="H259"/>
  <c r="I259"/>
  <c r="H66" l="1"/>
  <c r="I66"/>
  <c r="G66"/>
  <c r="I186" l="1"/>
  <c r="H121"/>
  <c r="I121"/>
  <c r="G121"/>
  <c r="H100"/>
  <c r="I100"/>
  <c r="G100"/>
  <c r="H91" l="1"/>
  <c r="I91"/>
  <c r="G91"/>
  <c r="H220" l="1"/>
  <c r="I220"/>
  <c r="G220"/>
  <c r="I198"/>
  <c r="H198"/>
  <c r="G198"/>
  <c r="H162"/>
  <c r="H159" s="1"/>
  <c r="I162"/>
  <c r="I159" s="1"/>
  <c r="G162"/>
  <c r="H172"/>
  <c r="I172"/>
  <c r="G172"/>
  <c r="H144"/>
  <c r="H143" s="1"/>
  <c r="I144"/>
  <c r="I143" s="1"/>
  <c r="G144"/>
  <c r="G143" s="1"/>
  <c r="H133"/>
  <c r="I133"/>
  <c r="G133"/>
  <c r="G159" l="1"/>
  <c r="G158" s="1"/>
  <c r="G70"/>
  <c r="G69" s="1"/>
  <c r="G68" s="1"/>
  <c r="H218"/>
  <c r="I218"/>
  <c r="G218"/>
  <c r="I41"/>
  <c r="H41"/>
  <c r="H70" l="1"/>
  <c r="H69" s="1"/>
  <c r="H68" s="1"/>
  <c r="H57" l="1"/>
  <c r="I57"/>
  <c r="G259"/>
  <c r="H34"/>
  <c r="H33" s="1"/>
  <c r="H32" s="1"/>
  <c r="H31" s="1"/>
  <c r="I34"/>
  <c r="G34"/>
  <c r="H178" l="1"/>
  <c r="I178"/>
  <c r="G277"/>
  <c r="I74"/>
  <c r="I73" s="1"/>
  <c r="H65"/>
  <c r="H64" s="1"/>
  <c r="H63" s="1"/>
  <c r="I65"/>
  <c r="I64" s="1"/>
  <c r="G65"/>
  <c r="G64" s="1"/>
  <c r="G63" s="1"/>
  <c r="H81"/>
  <c r="H78" s="1"/>
  <c r="H77" s="1"/>
  <c r="I81"/>
  <c r="I78" s="1"/>
  <c r="I77" s="1"/>
  <c r="G81"/>
  <c r="G78" s="1"/>
  <c r="G77" s="1"/>
  <c r="H229"/>
  <c r="G229"/>
  <c r="H202"/>
  <c r="I202"/>
  <c r="G202"/>
  <c r="H24" l="1"/>
  <c r="I24"/>
  <c r="G24"/>
  <c r="I70"/>
  <c r="I69" s="1"/>
  <c r="I68" s="1"/>
  <c r="I63" s="1"/>
  <c r="I33"/>
  <c r="I32" s="1"/>
  <c r="I31" s="1"/>
  <c r="G33"/>
  <c r="G32" s="1"/>
  <c r="G31" s="1"/>
  <c r="H137"/>
  <c r="I137"/>
  <c r="G137"/>
  <c r="H141"/>
  <c r="I141"/>
  <c r="G141"/>
  <c r="H227" l="1"/>
  <c r="H226" s="1"/>
  <c r="I227"/>
  <c r="I226" s="1"/>
  <c r="G227"/>
  <c r="G226" s="1"/>
  <c r="G223" s="1"/>
  <c r="H211"/>
  <c r="I211"/>
  <c r="G211"/>
  <c r="H223" l="1"/>
  <c r="H222" s="1"/>
  <c r="I223"/>
  <c r="I222" s="1"/>
  <c r="G222"/>
  <c r="H37"/>
  <c r="I37"/>
  <c r="H186"/>
  <c r="H185" s="1"/>
  <c r="I185"/>
  <c r="G185"/>
  <c r="H261" l="1"/>
  <c r="H258" s="1"/>
  <c r="I261"/>
  <c r="I258" s="1"/>
  <c r="G261"/>
  <c r="G258" s="1"/>
  <c r="H251"/>
  <c r="I251"/>
  <c r="G251"/>
  <c r="H140" l="1"/>
  <c r="I140"/>
  <c r="G140"/>
  <c r="H166"/>
  <c r="H165" s="1"/>
  <c r="I166"/>
  <c r="I165" s="1"/>
  <c r="H50" l="1"/>
  <c r="H44" s="1"/>
  <c r="H43" s="1"/>
  <c r="I50"/>
  <c r="I44" s="1"/>
  <c r="I43" s="1"/>
  <c r="G50"/>
  <c r="H61"/>
  <c r="I61"/>
  <c r="G61"/>
  <c r="H75"/>
  <c r="H74" s="1"/>
  <c r="H73" s="1"/>
  <c r="G75"/>
  <c r="G74" s="1"/>
  <c r="G73" s="1"/>
  <c r="H98"/>
  <c r="H97" s="1"/>
  <c r="I98"/>
  <c r="I97" s="1"/>
  <c r="G98"/>
  <c r="G97" s="1"/>
  <c r="G44" l="1"/>
  <c r="G43" s="1"/>
  <c r="H27" l="1"/>
  <c r="I27"/>
  <c r="G27"/>
  <c r="G26" s="1"/>
  <c r="G250"/>
  <c r="G240" s="1"/>
  <c r="H273"/>
  <c r="H272" s="1"/>
  <c r="H271" s="1"/>
  <c r="H270" s="1"/>
  <c r="I273"/>
  <c r="I272" s="1"/>
  <c r="I271" s="1"/>
  <c r="I270" s="1"/>
  <c r="G273"/>
  <c r="G272" s="1"/>
  <c r="G271" s="1"/>
  <c r="G270" s="1"/>
  <c r="H266"/>
  <c r="H265" s="1"/>
  <c r="H255" s="1"/>
  <c r="I266"/>
  <c r="I265" s="1"/>
  <c r="I255" s="1"/>
  <c r="G266"/>
  <c r="G265" s="1"/>
  <c r="H235"/>
  <c r="H234" s="1"/>
  <c r="H233" s="1"/>
  <c r="I235"/>
  <c r="I234" s="1"/>
  <c r="I233" s="1"/>
  <c r="G235"/>
  <c r="G234" s="1"/>
  <c r="G233" s="1"/>
  <c r="H207"/>
  <c r="H206" s="1"/>
  <c r="H205" s="1"/>
  <c r="I207"/>
  <c r="I206" s="1"/>
  <c r="I205" s="1"/>
  <c r="G207"/>
  <c r="G206" s="1"/>
  <c r="H196"/>
  <c r="H195" s="1"/>
  <c r="H194" s="1"/>
  <c r="I196"/>
  <c r="I195" s="1"/>
  <c r="I194" s="1"/>
  <c r="G196"/>
  <c r="G195" s="1"/>
  <c r="G194" s="1"/>
  <c r="H188"/>
  <c r="H184" s="1"/>
  <c r="H183" s="1"/>
  <c r="H182" s="1"/>
  <c r="I188"/>
  <c r="I184" s="1"/>
  <c r="I183" s="1"/>
  <c r="I182" s="1"/>
  <c r="G188"/>
  <c r="G184" s="1"/>
  <c r="H177"/>
  <c r="H176" s="1"/>
  <c r="H175" s="1"/>
  <c r="I177"/>
  <c r="I176" s="1"/>
  <c r="I175" s="1"/>
  <c r="G178"/>
  <c r="G177" s="1"/>
  <c r="G176" s="1"/>
  <c r="G175" s="1"/>
  <c r="H26" l="1"/>
  <c r="H22" s="1"/>
  <c r="I26"/>
  <c r="I22" s="1"/>
  <c r="G183"/>
  <c r="G182" s="1"/>
  <c r="G269"/>
  <c r="G205"/>
  <c r="I269"/>
  <c r="H269"/>
  <c r="G193" l="1"/>
  <c r="G192" s="1"/>
  <c r="G22"/>
  <c r="G166"/>
  <c r="G165" s="1"/>
  <c r="G157" s="1"/>
  <c r="H171"/>
  <c r="H170" s="1"/>
  <c r="I171"/>
  <c r="I170" s="1"/>
  <c r="G171"/>
  <c r="G170" s="1"/>
  <c r="I158"/>
  <c r="I157" s="1"/>
  <c r="H158"/>
  <c r="H127"/>
  <c r="I127"/>
  <c r="G127"/>
  <c r="G126" s="1"/>
  <c r="G125" s="1"/>
  <c r="G124" s="1"/>
  <c r="G123" s="1"/>
  <c r="H157" l="1"/>
  <c r="H156" s="1"/>
  <c r="H146" s="1"/>
  <c r="I156"/>
  <c r="I146" s="1"/>
  <c r="G136"/>
  <c r="G135" s="1"/>
  <c r="H115"/>
  <c r="H114" s="1"/>
  <c r="I115"/>
  <c r="I114" s="1"/>
  <c r="G115"/>
  <c r="G114" s="1"/>
  <c r="G120"/>
  <c r="G119" s="1"/>
  <c r="H106"/>
  <c r="I106"/>
  <c r="G85"/>
  <c r="G84" s="1"/>
  <c r="I85"/>
  <c r="H85"/>
  <c r="G60"/>
  <c r="G56"/>
  <c r="G110" l="1"/>
  <c r="G156"/>
  <c r="G146" s="1"/>
  <c r="H96"/>
  <c r="I96"/>
  <c r="G96"/>
  <c r="G21" s="1"/>
  <c r="G83"/>
  <c r="G55"/>
  <c r="G132"/>
  <c r="G131" s="1"/>
  <c r="I250" l="1"/>
  <c r="I240" s="1"/>
  <c r="I136"/>
  <c r="I126"/>
  <c r="I125" s="1"/>
  <c r="I124" s="1"/>
  <c r="I123" s="1"/>
  <c r="I120"/>
  <c r="I84"/>
  <c r="I83" s="1"/>
  <c r="I60"/>
  <c r="I56"/>
  <c r="H250"/>
  <c r="H240" s="1"/>
  <c r="H136"/>
  <c r="H126"/>
  <c r="H125" s="1"/>
  <c r="H124" s="1"/>
  <c r="H123" s="1"/>
  <c r="H120"/>
  <c r="H84"/>
  <c r="H83" s="1"/>
  <c r="H60"/>
  <c r="H56"/>
  <c r="I119" l="1"/>
  <c r="I110" s="1"/>
  <c r="I21" s="1"/>
  <c r="H119"/>
  <c r="H110" s="1"/>
  <c r="H21" s="1"/>
  <c r="I55"/>
  <c r="H55"/>
  <c r="I135"/>
  <c r="H135"/>
  <c r="H132" l="1"/>
  <c r="H131" s="1"/>
  <c r="I193"/>
  <c r="I192" s="1"/>
  <c r="H193"/>
  <c r="H192" s="1"/>
  <c r="I132"/>
  <c r="I131" s="1"/>
</calcChain>
</file>

<file path=xl/sharedStrings.xml><?xml version="1.0" encoding="utf-8"?>
<sst xmlns="http://schemas.openxmlformats.org/spreadsheetml/2006/main" count="1444" uniqueCount="288">
  <si>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</si>
  <si>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</si>
  <si>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</si>
  <si>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</si>
  <si>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</si>
  <si>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</si>
  <si>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</si>
  <si>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</si>
  <si>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</si>
  <si>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</si>
  <si>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</si>
  <si>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</si>
  <si>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</si>
  <si>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</si>
  <si>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</si>
  <si>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</si>
  <si>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</si>
  <si>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</si>
  <si>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</si>
  <si>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</si>
  <si>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</si>
  <si>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</si>
  <si>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</si>
  <si>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</si>
  <si>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</si>
  <si>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</si>
  <si>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</si>
  <si>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</si>
  <si>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</si>
  <si>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</si>
  <si>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</si>
  <si>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</si>
  <si>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</si>
  <si>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</si>
  <si>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</si>
  <si>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</si>
  <si>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</si>
  <si>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</si>
  <si>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</si>
  <si>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</si>
  <si>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</si>
  <si>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</si>
  <si>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</si>
  <si>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</si>
  <si>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</si>
  <si>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</si>
  <si>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</si>
  <si>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</si>
  <si>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</si>
  <si>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</si>
  <si>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</si>
  <si>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</si>
  <si>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</si>
  <si>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</si>
  <si>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</si>
  <si>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</si>
  <si>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</si>
  <si>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</si>
  <si>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</si>
  <si>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</si>
  <si>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</si>
  <si>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</si>
  <si>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</si>
  <si>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</si>
  <si>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</si>
  <si>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</si>
  <si>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</si>
  <si>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</si>
  <si>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</si>
  <si>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</si>
  <si>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</si>
  <si>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</si>
  <si>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</si>
  <si>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</si>
  <si>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</si>
  <si>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</si>
  <si>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</si>
  <si>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</si>
  <si>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</si>
  <si>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</si>
  <si>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</si>
  <si>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</si>
  <si>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</si>
  <si>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</si>
  <si>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</si>
  <si>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</si>
  <si>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</si>
  <si>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</si>
  <si>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</si>
  <si>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</si>
  <si>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Взнос в Ассоциацию "Совет муниципальных образований КБР"</t>
  </si>
  <si>
    <t>7710092794</t>
  </si>
  <si>
    <t>1110290059</t>
  </si>
  <si>
    <t>1120190059</t>
  </si>
  <si>
    <t>1140190019</t>
  </si>
  <si>
    <t>2320290059</t>
  </si>
  <si>
    <t>3810690019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</si>
  <si>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</si>
  <si>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</si>
  <si>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</si>
  <si>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</si>
  <si>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</si>
  <si>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</si>
  <si>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</si>
  <si>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</si>
  <si>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</si>
  <si>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</si>
  <si>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</si>
  <si>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</si>
  <si>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</si>
  <si>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</si>
  <si>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</si>
  <si>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</si>
  <si>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</si>
  <si>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</si>
  <si>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</si>
  <si>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</si>
  <si>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</si>
  <si>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</si>
  <si>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</si>
  <si>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</si>
  <si>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</si>
  <si>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</si>
  <si>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</si>
  <si>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</si>
  <si>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</si>
  <si>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</si>
  <si>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</si>
  <si>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</si>
  <si>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</si>
  <si>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</si>
  <si>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</si>
  <si>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</si>
  <si>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</si>
  <si>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</si>
  <si>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</si>
  <si>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</si>
  <si>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</si>
  <si>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</si>
  <si>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</si>
  <si>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</si>
  <si>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</si>
  <si>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</si>
  <si>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</si>
  <si>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</si>
  <si>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</si>
  <si>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</si>
  <si>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</si>
  <si>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</si>
  <si>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</si>
  <si>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</si>
  <si>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</si>
  <si>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</si>
  <si>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</si>
  <si>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</si>
  <si>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</si>
  <si>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</si>
  <si>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</si>
  <si>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</si>
  <si>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</si>
  <si>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</si>
  <si>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</si>
  <si>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</si>
  <si>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</si>
  <si>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</si>
  <si>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</si>
  <si>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</si>
  <si>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</si>
  <si>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</si>
  <si>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</si>
  <si>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</si>
  <si>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</si>
  <si>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</si>
  <si>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</si>
  <si>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</si>
  <si>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</si>
  <si>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</si>
  <si>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</si>
  <si>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</si>
  <si>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</si>
  <si>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</si>
  <si>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</si>
  <si>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</si>
  <si>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</si>
  <si>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</si>
  <si>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</si>
  <si>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</si>
  <si>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</si>
  <si>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</si>
  <si>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</si>
  <si>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</si>
  <si>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</si>
  <si>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</si>
  <si>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</si>
  <si>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</si>
  <si>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</si>
  <si>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</si>
  <si>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</si>
  <si>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</si>
  <si>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</si>
  <si>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</si>
  <si>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</si>
  <si>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</si>
  <si>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</si>
  <si>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</si>
  <si>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</si>
  <si>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</si>
  <si>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</si>
  <si>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</si>
  <si>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</si>
  <si>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</si>
  <si>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</si>
  <si>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</si>
  <si>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</si>
  <si>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</si>
  <si>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</si>
  <si>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</si>
  <si>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</si>
  <si>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</si>
  <si>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</si>
  <si>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</si>
  <si>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</si>
  <si>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</si>
  <si>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</si>
  <si>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</si>
  <si>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</si>
  <si>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</si>
  <si>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</si>
  <si>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</si>
  <si>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</si>
  <si>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</si>
  <si>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</si>
  <si>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</si>
  <si>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</si>
  <si>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</si>
  <si>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</si>
  <si>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</si>
  <si>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</si>
  <si>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</si>
  <si>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</si>
  <si>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</si>
  <si>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</si>
  <si>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</si>
  <si>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</si>
  <si>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</si>
  <si>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0240772021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</si>
  <si>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</si>
  <si>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</si>
  <si>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</si>
  <si>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</si>
  <si>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</si>
  <si>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</si>
  <si>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</si>
  <si>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</si>
  <si>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</si>
  <si>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</si>
  <si>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</si>
  <si>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</si>
  <si>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</si>
  <si>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</si>
  <si>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</si>
  <si>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</si>
  <si>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</si>
  <si>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</si>
  <si>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</si>
  <si>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</si>
  <si>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</si>
  <si>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Профилактика правонарушений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</si>
  <si>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</si>
  <si>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</si>
  <si>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</si>
  <si>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</si>
  <si>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</si>
  <si>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</si>
  <si>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</si>
  <si>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</si>
  <si>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</si>
  <si>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</si>
  <si>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</si>
  <si>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</si>
  <si>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</si>
  <si>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</si>
  <si>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</si>
  <si>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</si>
  <si>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Приложение № 4</t>
  </si>
  <si>
    <t xml:space="preserve">"О местном бюджете городского округа Басан на 2025 год </t>
  </si>
  <si>
    <t>и плановый период 2026 и 2027 годов"</t>
  </si>
  <si>
    <t>расходов  местного бюджета  на   2025 год плановый период 2026 и 2027 годов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</si>
</sst>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2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1"/>
  <sheetViews>
    <sheetView tabSelected="1" topLeftCell="A4" zoomScaleNormal="100" workbookViewId="0">
      <selection activeCell="L126" sqref="L126"/>
    </sheetView>
  </sheetViews>
  <sheetFormatPr defaultRowHeight="12.75"/>
  <cols>
    <col min="1" max="1" width="44.28515625" style="45" customWidth="1"/>
    <col min="2" max="2" width="6.140625" style="45" customWidth="1"/>
    <col min="3" max="3" width="5" style="45" customWidth="1"/>
    <col min="4" max="4" width="3.7109375" style="45" customWidth="1"/>
    <col min="5" max="5" width="14.5703125" style="45" customWidth="1"/>
    <col min="6" max="6" width="5.5703125" style="45" customWidth="1"/>
    <col min="7" max="7" width="13.7109375" style="47" customWidth="1"/>
    <col min="8" max="8" width="15.7109375" style="45" customWidth="1"/>
    <col min="9" max="9" width="15.42578125" style="45" customWidth="1"/>
    <col min="10" max="16384" width="9.140625" style="53"/>
  </cols>
  <sheetData>
    <row r="1" spans="1:9" ht="29.25" customHeight="1">
      <c r="E1" s="46"/>
    </row>
    <row r="2" spans="1:9" ht="15.75" customHeight="1">
      <c r="A2" s="92" t="s">
        <v>284</v>
      </c>
      <c r="B2" s="89"/>
      <c r="C2" s="89"/>
      <c r="D2" s="89"/>
      <c r="E2" s="89"/>
      <c r="F2" s="89"/>
      <c r="G2" s="89"/>
      <c r="H2" s="89"/>
      <c r="I2" s="89"/>
    </row>
    <row r="3" spans="1:9" ht="15.75" customHeight="1">
      <c r="A3" s="90" t="s">
        <v>65</v>
      </c>
      <c r="B3" s="91"/>
      <c r="C3" s="91"/>
      <c r="D3" s="91"/>
      <c r="E3" s="91"/>
      <c r="F3" s="91"/>
      <c r="G3" s="91"/>
      <c r="H3" s="91"/>
      <c r="I3" s="89"/>
    </row>
    <row r="4" spans="1:9" ht="15.75" customHeight="1">
      <c r="A4" s="90" t="s">
        <v>64</v>
      </c>
      <c r="B4" s="91"/>
      <c r="C4" s="91"/>
      <c r="D4" s="91"/>
      <c r="E4" s="91"/>
      <c r="F4" s="91"/>
      <c r="G4" s="91"/>
      <c r="H4" s="91"/>
      <c r="I4" s="89"/>
    </row>
    <row r="5" spans="1:9" ht="15.75" customHeight="1">
      <c r="A5" s="90" t="s">
        <v>285</v>
      </c>
      <c r="B5" s="91"/>
      <c r="C5" s="91"/>
      <c r="D5" s="91"/>
      <c r="E5" s="91"/>
      <c r="F5" s="91"/>
      <c r="G5" s="91"/>
      <c r="H5" s="91"/>
      <c r="I5" s="89"/>
    </row>
    <row r="6" spans="1:9" ht="15.75" customHeight="1">
      <c r="A6" s="90" t="s">
        <v>286</v>
      </c>
      <c r="B6" s="90"/>
      <c r="C6" s="90"/>
      <c r="D6" s="90"/>
      <c r="E6" s="90"/>
      <c r="F6" s="90"/>
      <c r="G6" s="90"/>
      <c r="H6" s="90"/>
      <c r="I6" s="89"/>
    </row>
    <row r="7" spans="1:9" ht="15.75" customHeight="1">
      <c r="A7" s="90"/>
      <c r="B7" s="91"/>
      <c r="C7" s="91"/>
      <c r="D7" s="91"/>
      <c r="E7" s="91"/>
      <c r="F7" s="91"/>
      <c r="G7" s="91"/>
      <c r="H7" s="91"/>
      <c r="I7" s="89"/>
    </row>
    <row r="8" spans="1:9" ht="16.5">
      <c r="A8" s="48"/>
      <c r="B8" s="89"/>
      <c r="C8" s="89"/>
      <c r="D8" s="89"/>
      <c r="E8" s="89"/>
      <c r="F8" s="89"/>
      <c r="G8" s="89"/>
      <c r="H8" s="89"/>
      <c r="I8" s="48"/>
    </row>
    <row r="9" spans="1:9" ht="18.75" customHeight="1">
      <c r="A9" s="88" t="s">
        <v>48</v>
      </c>
      <c r="B9" s="88"/>
      <c r="C9" s="88"/>
      <c r="D9" s="88"/>
      <c r="E9" s="88"/>
      <c r="F9" s="88"/>
      <c r="G9" s="88"/>
      <c r="H9" s="88"/>
    </row>
    <row r="10" spans="1:9" ht="24.75" customHeight="1">
      <c r="A10" s="88" t="s">
        <v>287</v>
      </c>
      <c r="B10" s="88"/>
      <c r="C10" s="88"/>
      <c r="D10" s="88"/>
      <c r="E10" s="88"/>
      <c r="F10" s="88"/>
      <c r="G10" s="88"/>
      <c r="H10" s="88"/>
    </row>
    <row r="11" spans="1:9" ht="18.75">
      <c r="A11" s="60"/>
      <c r="B11" s="60"/>
      <c r="C11" s="60"/>
      <c r="D11" s="60"/>
      <c r="E11" s="60"/>
      <c r="F11" s="60"/>
      <c r="G11" s="49"/>
      <c r="H11" s="76"/>
    </row>
    <row r="12" spans="1:9" ht="15">
      <c r="A12" s="50"/>
      <c r="B12" s="50"/>
      <c r="C12" s="50"/>
      <c r="D12" s="50"/>
      <c r="E12" s="50"/>
      <c r="F12" s="50"/>
      <c r="G12" s="51"/>
      <c r="H12" s="50"/>
      <c r="I12" s="45" t="s">
        <v>160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2024</v>
      </c>
      <c r="H13" s="3" t="s">
        <v>261</v>
      </c>
      <c r="I13" s="3" t="s">
        <v>282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9879.4</v>
      </c>
      <c r="I16" s="17">
        <v>19775.099999999999</v>
      </c>
    </row>
    <row r="17" spans="1:10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9879.4</v>
      </c>
      <c r="I17" s="17">
        <v>19775.099999999999</v>
      </c>
    </row>
    <row r="18" spans="1:10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9879.4</v>
      </c>
      <c r="I18" s="17">
        <v>19775.099999999999</v>
      </c>
    </row>
    <row r="19" spans="1:10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152</v>
      </c>
      <c r="F19" s="19"/>
      <c r="G19" s="20"/>
      <c r="H19" s="17">
        <v>9879.4</v>
      </c>
      <c r="I19" s="17">
        <v>19775.099999999999</v>
      </c>
    </row>
    <row r="20" spans="1:10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152</v>
      </c>
      <c r="F20" s="19" t="s">
        <v>67</v>
      </c>
      <c r="G20" s="20"/>
      <c r="H20" s="17">
        <v>9879.4</v>
      </c>
      <c r="I20" s="17">
        <v>19775.099999999999</v>
      </c>
    </row>
    <row r="21" spans="1:10" ht="33.75" customHeight="1">
      <c r="A21" s="13" t="s">
        <v>257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G22+G54+G63+G72+G87+G96+G110</f>
        <v>170551.21000000002</v>
      </c>
      <c r="H21" s="22">
        <f t="shared" ref="H21:I21" si="0">H22+H54+H63+H72+H87+H96+H110</f>
        <v>166976.10999999999</v>
      </c>
      <c r="I21" s="22">
        <f t="shared" si="0"/>
        <v>170191.01</v>
      </c>
    </row>
    <row r="22" spans="1:10" ht="18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G23+G31+G36</f>
        <v>68350.3</v>
      </c>
      <c r="H22" s="24">
        <f t="shared" ref="H22:I22" si="1">H23+H31+H36</f>
        <v>68444.3</v>
      </c>
      <c r="I22" s="24">
        <f t="shared" si="1"/>
        <v>68411.900000000009</v>
      </c>
      <c r="J22" s="66"/>
    </row>
    <row r="23" spans="1:10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G25+G28+G29+G30</f>
        <v>64474.3</v>
      </c>
      <c r="H23" s="24">
        <f t="shared" ref="H23:I23" si="2">H25+H28+H29+H30</f>
        <v>64474.3</v>
      </c>
      <c r="I23" s="24">
        <f t="shared" si="2"/>
        <v>64474.3</v>
      </c>
    </row>
    <row r="24" spans="1:10" ht="50.25" customHeight="1">
      <c r="A24" s="68" t="s">
        <v>211</v>
      </c>
      <c r="B24" s="58" t="s">
        <v>14</v>
      </c>
      <c r="C24" s="32" t="s">
        <v>15</v>
      </c>
      <c r="D24" s="32" t="s">
        <v>16</v>
      </c>
      <c r="E24" s="32" t="s">
        <v>106</v>
      </c>
      <c r="F24" s="32"/>
      <c r="G24" s="77">
        <f>G25</f>
        <v>5725</v>
      </c>
      <c r="H24" s="77">
        <f t="shared" ref="H24:I24" si="3">H25</f>
        <v>5725</v>
      </c>
      <c r="I24" s="77">
        <f t="shared" si="3"/>
        <v>5725</v>
      </c>
    </row>
    <row r="25" spans="1:10" ht="38.25" customHeight="1">
      <c r="A25" s="68" t="s">
        <v>206</v>
      </c>
      <c r="B25" s="58" t="s">
        <v>14</v>
      </c>
      <c r="C25" s="32" t="s">
        <v>15</v>
      </c>
      <c r="D25" s="32" t="s">
        <v>16</v>
      </c>
      <c r="E25" s="32" t="s">
        <v>70</v>
      </c>
      <c r="F25" s="32" t="s">
        <v>161</v>
      </c>
      <c r="G25" s="84">
        <v>5725</v>
      </c>
      <c r="H25" s="84">
        <v>5725</v>
      </c>
      <c r="I25" s="84">
        <v>5725</v>
      </c>
    </row>
    <row r="26" spans="1:10" ht="35.25" customHeight="1">
      <c r="A26" s="27" t="s">
        <v>204</v>
      </c>
      <c r="B26" s="32" t="s">
        <v>14</v>
      </c>
      <c r="C26" s="32" t="s">
        <v>15</v>
      </c>
      <c r="D26" s="32" t="s">
        <v>16</v>
      </c>
      <c r="E26" s="32" t="s">
        <v>107</v>
      </c>
      <c r="F26" s="32"/>
      <c r="G26" s="37">
        <f>G27+G28+G29+G30</f>
        <v>117498.6</v>
      </c>
      <c r="H26" s="37">
        <f t="shared" ref="H26:I26" si="4">H27+H28+H29+H30</f>
        <v>117498.6</v>
      </c>
      <c r="I26" s="37">
        <f t="shared" si="4"/>
        <v>117498.6</v>
      </c>
    </row>
    <row r="27" spans="1:10" ht="51.75" customHeight="1">
      <c r="A27" s="23" t="s">
        <v>69</v>
      </c>
      <c r="B27" s="32" t="s">
        <v>14</v>
      </c>
      <c r="C27" s="32" t="s">
        <v>15</v>
      </c>
      <c r="D27" s="32" t="s">
        <v>16</v>
      </c>
      <c r="E27" s="32" t="s">
        <v>71</v>
      </c>
      <c r="F27" s="32" t="s">
        <v>13</v>
      </c>
      <c r="G27" s="37">
        <f>G28+G29+G30</f>
        <v>58749.3</v>
      </c>
      <c r="H27" s="37">
        <f t="shared" ref="H27:I27" si="5">H28+H29+H30</f>
        <v>58749.3</v>
      </c>
      <c r="I27" s="37">
        <f t="shared" si="5"/>
        <v>58749.3</v>
      </c>
    </row>
    <row r="28" spans="1:10" ht="96" customHeight="1">
      <c r="A28" s="34" t="s">
        <v>162</v>
      </c>
      <c r="B28" s="32" t="s">
        <v>14</v>
      </c>
      <c r="C28" s="32" t="s">
        <v>15</v>
      </c>
      <c r="D28" s="32" t="s">
        <v>16</v>
      </c>
      <c r="E28" s="32" t="s">
        <v>71</v>
      </c>
      <c r="F28" s="32" t="s">
        <v>161</v>
      </c>
      <c r="G28" s="85">
        <v>37520</v>
      </c>
      <c r="H28" s="85">
        <v>37520</v>
      </c>
      <c r="I28" s="85">
        <v>37520</v>
      </c>
    </row>
    <row r="29" spans="1:10" ht="47.25">
      <c r="A29" s="23" t="s">
        <v>166</v>
      </c>
      <c r="B29" s="1" t="s">
        <v>14</v>
      </c>
      <c r="C29" s="1" t="s">
        <v>15</v>
      </c>
      <c r="D29" s="1" t="s">
        <v>16</v>
      </c>
      <c r="E29" s="1" t="s">
        <v>71</v>
      </c>
      <c r="F29" s="1" t="s">
        <v>163</v>
      </c>
      <c r="G29" s="80">
        <v>20840.3</v>
      </c>
      <c r="H29" s="80">
        <v>20840.3</v>
      </c>
      <c r="I29" s="80">
        <v>20840.3</v>
      </c>
    </row>
    <row r="30" spans="1:10" ht="15.75">
      <c r="A30" s="23" t="s">
        <v>165</v>
      </c>
      <c r="B30" s="29">
        <v>803</v>
      </c>
      <c r="C30" s="1" t="s">
        <v>15</v>
      </c>
      <c r="D30" s="1" t="s">
        <v>16</v>
      </c>
      <c r="E30" s="1" t="s">
        <v>71</v>
      </c>
      <c r="F30" s="1" t="s">
        <v>164</v>
      </c>
      <c r="G30" s="24">
        <v>389</v>
      </c>
      <c r="H30" s="24">
        <v>389</v>
      </c>
      <c r="I30" s="24">
        <v>389</v>
      </c>
    </row>
    <row r="31" spans="1:10" ht="15.75">
      <c r="A31" s="28" t="s">
        <v>191</v>
      </c>
      <c r="B31" s="1" t="s">
        <v>14</v>
      </c>
      <c r="C31" s="26" t="s">
        <v>15</v>
      </c>
      <c r="D31" s="1" t="s">
        <v>21</v>
      </c>
      <c r="E31" s="1"/>
      <c r="F31" s="30"/>
      <c r="G31" s="78">
        <f>G32</f>
        <v>2.8</v>
      </c>
      <c r="H31" s="78">
        <f t="shared" ref="H31:I34" si="6">H32</f>
        <v>35.200000000000003</v>
      </c>
      <c r="I31" s="78">
        <f t="shared" si="6"/>
        <v>2.8</v>
      </c>
    </row>
    <row r="32" spans="1:10" ht="15.75">
      <c r="A32" s="28" t="s">
        <v>185</v>
      </c>
      <c r="B32" s="1" t="s">
        <v>14</v>
      </c>
      <c r="C32" s="26" t="s">
        <v>15</v>
      </c>
      <c r="D32" s="1" t="s">
        <v>21</v>
      </c>
      <c r="E32" s="1" t="s">
        <v>184</v>
      </c>
      <c r="F32" s="30"/>
      <c r="G32" s="78">
        <f>G33</f>
        <v>2.8</v>
      </c>
      <c r="H32" s="78">
        <f t="shared" si="6"/>
        <v>35.200000000000003</v>
      </c>
      <c r="I32" s="78">
        <f t="shared" si="6"/>
        <v>2.8</v>
      </c>
    </row>
    <row r="33" spans="1:9" ht="15.75">
      <c r="A33" s="28" t="s">
        <v>192</v>
      </c>
      <c r="B33" s="1" t="s">
        <v>14</v>
      </c>
      <c r="C33" s="26" t="s">
        <v>15</v>
      </c>
      <c r="D33" s="1" t="s">
        <v>21</v>
      </c>
      <c r="E33" s="1" t="s">
        <v>184</v>
      </c>
      <c r="F33" s="30"/>
      <c r="G33" s="78">
        <f>G34</f>
        <v>2.8</v>
      </c>
      <c r="H33" s="78">
        <f t="shared" si="6"/>
        <v>35.200000000000003</v>
      </c>
      <c r="I33" s="78">
        <f t="shared" si="6"/>
        <v>2.8</v>
      </c>
    </row>
    <row r="34" spans="1:9" ht="78.75">
      <c r="A34" s="31" t="s">
        <v>216</v>
      </c>
      <c r="B34" s="1" t="s">
        <v>14</v>
      </c>
      <c r="C34" s="26" t="s">
        <v>15</v>
      </c>
      <c r="D34" s="1" t="s">
        <v>21</v>
      </c>
      <c r="E34" s="1" t="s">
        <v>186</v>
      </c>
      <c r="F34" s="30"/>
      <c r="G34" s="78">
        <f>G35</f>
        <v>2.8</v>
      </c>
      <c r="H34" s="78">
        <f t="shared" si="6"/>
        <v>35.200000000000003</v>
      </c>
      <c r="I34" s="78">
        <f t="shared" si="6"/>
        <v>2.8</v>
      </c>
    </row>
    <row r="35" spans="1:9" ht="22.5" customHeight="1">
      <c r="A35" s="52" t="s">
        <v>193</v>
      </c>
      <c r="B35" s="1" t="s">
        <v>14</v>
      </c>
      <c r="C35" s="26" t="s">
        <v>15</v>
      </c>
      <c r="D35" s="1" t="s">
        <v>21</v>
      </c>
      <c r="E35" s="1" t="s">
        <v>186</v>
      </c>
      <c r="F35" s="30" t="s">
        <v>194</v>
      </c>
      <c r="G35" s="78">
        <v>2.8</v>
      </c>
      <c r="H35" s="78">
        <v>35.200000000000003</v>
      </c>
      <c r="I35" s="78">
        <v>2.8</v>
      </c>
    </row>
    <row r="36" spans="1:9" ht="21" customHeight="1">
      <c r="A36" s="23" t="s">
        <v>18</v>
      </c>
      <c r="B36" s="1" t="s">
        <v>14</v>
      </c>
      <c r="C36" s="1" t="s">
        <v>15</v>
      </c>
      <c r="D36" s="1" t="s">
        <v>8</v>
      </c>
      <c r="E36" s="1" t="s">
        <v>13</v>
      </c>
      <c r="F36" s="1" t="s">
        <v>13</v>
      </c>
      <c r="G36" s="24">
        <f>G38+G46+G47+G49+G51</f>
        <v>3873.2</v>
      </c>
      <c r="H36" s="24">
        <f t="shared" ref="H36:I36" si="7">H38+H46+H47+H49+H51</f>
        <v>3934.8</v>
      </c>
      <c r="I36" s="24">
        <f t="shared" si="7"/>
        <v>3934.8</v>
      </c>
    </row>
    <row r="37" spans="1:9" ht="36" customHeight="1">
      <c r="A37" s="23" t="s">
        <v>177</v>
      </c>
      <c r="B37" s="1" t="s">
        <v>14</v>
      </c>
      <c r="C37" s="1" t="s">
        <v>15</v>
      </c>
      <c r="D37" s="1" t="s">
        <v>8</v>
      </c>
      <c r="E37" s="1" t="s">
        <v>178</v>
      </c>
      <c r="F37" s="1"/>
      <c r="G37" s="25">
        <v>45</v>
      </c>
      <c r="H37" s="25">
        <f t="shared" ref="H37:I37" si="8">H38</f>
        <v>0</v>
      </c>
      <c r="I37" s="25">
        <f t="shared" si="8"/>
        <v>0</v>
      </c>
    </row>
    <row r="38" spans="1:9" ht="33.75" customHeight="1">
      <c r="A38" s="23" t="s">
        <v>190</v>
      </c>
      <c r="B38" s="1" t="s">
        <v>14</v>
      </c>
      <c r="C38" s="1" t="s">
        <v>15</v>
      </c>
      <c r="D38" s="1" t="s">
        <v>8</v>
      </c>
      <c r="E38" s="1" t="s">
        <v>179</v>
      </c>
      <c r="F38" s="1" t="s">
        <v>163</v>
      </c>
      <c r="G38" s="25">
        <v>45</v>
      </c>
      <c r="H38" s="25">
        <v>0</v>
      </c>
      <c r="I38" s="25">
        <v>0</v>
      </c>
    </row>
    <row r="39" spans="1:9" ht="36" customHeight="1">
      <c r="A39" s="23" t="s">
        <v>240</v>
      </c>
      <c r="B39" s="1" t="s">
        <v>14</v>
      </c>
      <c r="C39" s="1" t="s">
        <v>15</v>
      </c>
      <c r="D39" s="30" t="s">
        <v>8</v>
      </c>
      <c r="E39" s="30" t="s">
        <v>241</v>
      </c>
      <c r="F39" s="61"/>
      <c r="G39" s="11">
        <v>0</v>
      </c>
      <c r="H39" s="11">
        <v>0</v>
      </c>
      <c r="I39" s="25">
        <v>0</v>
      </c>
    </row>
    <row r="40" spans="1:9" ht="49.5" customHeight="1">
      <c r="A40" s="23" t="s">
        <v>72</v>
      </c>
      <c r="B40" s="1" t="s">
        <v>15</v>
      </c>
      <c r="C40" s="1" t="s">
        <v>8</v>
      </c>
      <c r="D40" s="30"/>
      <c r="E40" s="30" t="s">
        <v>241</v>
      </c>
      <c r="F40" s="62">
        <v>200</v>
      </c>
      <c r="G40" s="11">
        <v>0</v>
      </c>
      <c r="H40" s="11">
        <v>0</v>
      </c>
      <c r="I40" s="25">
        <v>0</v>
      </c>
    </row>
    <row r="41" spans="1:9" ht="0.75" hidden="1" customHeight="1">
      <c r="A41" s="23"/>
      <c r="B41" s="1"/>
      <c r="C41" s="1"/>
      <c r="D41" s="1"/>
      <c r="E41" s="1"/>
      <c r="F41" s="1"/>
      <c r="G41" s="25"/>
      <c r="H41" s="25">
        <f t="shared" ref="H41:I41" si="9">H42</f>
        <v>0</v>
      </c>
      <c r="I41" s="25">
        <f t="shared" si="9"/>
        <v>0</v>
      </c>
    </row>
    <row r="42" spans="1:9" ht="17.25" hidden="1" customHeight="1">
      <c r="A42" s="56"/>
      <c r="B42" s="1"/>
      <c r="C42" s="1"/>
      <c r="D42" s="1"/>
      <c r="E42" s="1"/>
      <c r="F42" s="1"/>
      <c r="G42" s="25"/>
      <c r="H42" s="55">
        <v>0</v>
      </c>
      <c r="I42" s="25">
        <v>0</v>
      </c>
    </row>
    <row r="43" spans="1:9" ht="35.25" customHeight="1">
      <c r="A43" s="23" t="s">
        <v>260</v>
      </c>
      <c r="B43" s="1" t="s">
        <v>14</v>
      </c>
      <c r="C43" s="1" t="s">
        <v>15</v>
      </c>
      <c r="D43" s="1" t="s">
        <v>8</v>
      </c>
      <c r="E43" s="1" t="s">
        <v>184</v>
      </c>
      <c r="F43" s="1"/>
      <c r="G43" s="25">
        <f>G44</f>
        <v>3828.2</v>
      </c>
      <c r="H43" s="25">
        <f t="shared" ref="H43:I43" si="10">H44</f>
        <v>3934.8</v>
      </c>
      <c r="I43" s="25">
        <f t="shared" si="10"/>
        <v>3934.8</v>
      </c>
    </row>
    <row r="44" spans="1:9" ht="19.5" customHeight="1">
      <c r="A44" s="23" t="s">
        <v>228</v>
      </c>
      <c r="B44" s="1" t="s">
        <v>14</v>
      </c>
      <c r="C44" s="1" t="s">
        <v>15</v>
      </c>
      <c r="D44" s="1" t="s">
        <v>8</v>
      </c>
      <c r="E44" s="1" t="s">
        <v>227</v>
      </c>
      <c r="F44" s="1"/>
      <c r="G44" s="25">
        <f>G45+G48+G50</f>
        <v>3828.2</v>
      </c>
      <c r="H44" s="25">
        <f t="shared" ref="H44:I44" si="11">H45+H48+H50</f>
        <v>3934.8</v>
      </c>
      <c r="I44" s="25">
        <f t="shared" si="11"/>
        <v>3934.8</v>
      </c>
    </row>
    <row r="45" spans="1:9" ht="126.75" customHeight="1">
      <c r="A45" s="33" t="s">
        <v>217</v>
      </c>
      <c r="B45" s="1" t="s">
        <v>14</v>
      </c>
      <c r="C45" s="30" t="s">
        <v>15</v>
      </c>
      <c r="D45" s="30" t="s">
        <v>8</v>
      </c>
      <c r="E45" s="30" t="s">
        <v>73</v>
      </c>
      <c r="F45" s="30"/>
      <c r="G45" s="24">
        <f>G46+G47</f>
        <v>2516.1999999999998</v>
      </c>
      <c r="H45" s="24">
        <f t="shared" ref="H45:I45" si="12">H46+H47</f>
        <v>2622.8</v>
      </c>
      <c r="I45" s="24">
        <f t="shared" si="12"/>
        <v>2622.8</v>
      </c>
    </row>
    <row r="46" spans="1:9" ht="100.5" customHeight="1">
      <c r="A46" s="34" t="s">
        <v>162</v>
      </c>
      <c r="B46" s="1" t="s">
        <v>14</v>
      </c>
      <c r="C46" s="30" t="s">
        <v>15</v>
      </c>
      <c r="D46" s="30" t="s">
        <v>8</v>
      </c>
      <c r="E46" s="30" t="s">
        <v>73</v>
      </c>
      <c r="F46" s="1" t="s">
        <v>161</v>
      </c>
      <c r="G46" s="10">
        <v>2316.1999999999998</v>
      </c>
      <c r="H46" s="35">
        <v>2422.8000000000002</v>
      </c>
      <c r="I46" s="11">
        <v>2422.8000000000002</v>
      </c>
    </row>
    <row r="47" spans="1:9" ht="49.5" customHeight="1">
      <c r="A47" s="23" t="s">
        <v>166</v>
      </c>
      <c r="B47" s="1"/>
      <c r="C47" s="30"/>
      <c r="D47" s="30"/>
      <c r="E47" s="30"/>
      <c r="F47" s="1" t="s">
        <v>163</v>
      </c>
      <c r="G47" s="10">
        <v>200</v>
      </c>
      <c r="H47" s="35">
        <v>200</v>
      </c>
      <c r="I47" s="11">
        <v>200</v>
      </c>
    </row>
    <row r="48" spans="1:9" ht="270.75" customHeight="1">
      <c r="A48" s="41" t="s">
        <v>218</v>
      </c>
      <c r="B48" s="1" t="s">
        <v>14</v>
      </c>
      <c r="C48" s="30" t="s">
        <v>15</v>
      </c>
      <c r="D48" s="30" t="s">
        <v>8</v>
      </c>
      <c r="E48" s="30" t="s">
        <v>159</v>
      </c>
      <c r="F48" s="30"/>
      <c r="G48" s="10">
        <v>3</v>
      </c>
      <c r="H48" s="10">
        <v>3</v>
      </c>
      <c r="I48" s="10">
        <v>3</v>
      </c>
    </row>
    <row r="49" spans="1:9" ht="48.75" customHeight="1">
      <c r="A49" s="23" t="s">
        <v>166</v>
      </c>
      <c r="B49" s="1" t="s">
        <v>14</v>
      </c>
      <c r="C49" s="30" t="s">
        <v>15</v>
      </c>
      <c r="D49" s="30" t="s">
        <v>8</v>
      </c>
      <c r="E49" s="30" t="s">
        <v>159</v>
      </c>
      <c r="F49" s="30" t="s">
        <v>163</v>
      </c>
      <c r="G49" s="10">
        <v>3</v>
      </c>
      <c r="H49" s="10">
        <v>3</v>
      </c>
      <c r="I49" s="10">
        <v>3</v>
      </c>
    </row>
    <row r="50" spans="1:9" ht="51" customHeight="1">
      <c r="A50" s="23" t="s">
        <v>69</v>
      </c>
      <c r="B50" s="1" t="s">
        <v>14</v>
      </c>
      <c r="C50" s="1" t="s">
        <v>15</v>
      </c>
      <c r="D50" s="1" t="s">
        <v>8</v>
      </c>
      <c r="E50" s="1" t="s">
        <v>75</v>
      </c>
      <c r="F50" s="1" t="s">
        <v>13</v>
      </c>
      <c r="G50" s="25">
        <f>G51</f>
        <v>1309</v>
      </c>
      <c r="H50" s="25">
        <f t="shared" ref="H50:I50" si="13">H51</f>
        <v>1309</v>
      </c>
      <c r="I50" s="25">
        <f t="shared" si="13"/>
        <v>1309</v>
      </c>
    </row>
    <row r="51" spans="1:9" ht="93" customHeight="1">
      <c r="A51" s="34" t="s">
        <v>162</v>
      </c>
      <c r="B51" s="1" t="s">
        <v>14</v>
      </c>
      <c r="C51" s="1" t="s">
        <v>15</v>
      </c>
      <c r="D51" s="1" t="s">
        <v>8</v>
      </c>
      <c r="E51" s="1" t="s">
        <v>75</v>
      </c>
      <c r="F51" s="1" t="s">
        <v>161</v>
      </c>
      <c r="G51" s="25">
        <v>1309</v>
      </c>
      <c r="H51" s="25">
        <v>1309</v>
      </c>
      <c r="I51" s="25">
        <v>1309</v>
      </c>
    </row>
    <row r="52" spans="1:9" ht="56.25" customHeight="1">
      <c r="A52" s="34" t="s">
        <v>277</v>
      </c>
      <c r="B52" s="1" t="s">
        <v>14</v>
      </c>
      <c r="C52" s="1" t="s">
        <v>15</v>
      </c>
      <c r="D52" s="1" t="s">
        <v>8</v>
      </c>
      <c r="E52" s="1" t="s">
        <v>274</v>
      </c>
      <c r="F52" s="1"/>
      <c r="G52" s="25">
        <v>0</v>
      </c>
      <c r="H52" s="25">
        <v>0</v>
      </c>
      <c r="I52" s="25">
        <v>0</v>
      </c>
    </row>
    <row r="53" spans="1:9" ht="20.25" customHeight="1">
      <c r="A53" s="34" t="s">
        <v>276</v>
      </c>
      <c r="B53" s="1" t="s">
        <v>14</v>
      </c>
      <c r="C53" s="1" t="s">
        <v>15</v>
      </c>
      <c r="D53" s="1" t="s">
        <v>8</v>
      </c>
      <c r="E53" s="1" t="s">
        <v>274</v>
      </c>
      <c r="F53" s="1" t="s">
        <v>275</v>
      </c>
      <c r="G53" s="25">
        <v>0</v>
      </c>
      <c r="H53" s="25">
        <v>0</v>
      </c>
      <c r="I53" s="25">
        <v>0</v>
      </c>
    </row>
    <row r="54" spans="1:9" ht="33" customHeight="1">
      <c r="A54" s="23" t="s">
        <v>63</v>
      </c>
      <c r="B54" s="32" t="s">
        <v>14</v>
      </c>
      <c r="C54" s="32" t="s">
        <v>19</v>
      </c>
      <c r="D54" s="32" t="s">
        <v>13</v>
      </c>
      <c r="E54" s="32" t="s">
        <v>13</v>
      </c>
      <c r="F54" s="32" t="s">
        <v>13</v>
      </c>
      <c r="G54" s="37">
        <f>G58+G59+G62</f>
        <v>2930</v>
      </c>
      <c r="H54" s="37">
        <f t="shared" ref="H54:I54" si="14">H58+H59+H62</f>
        <v>2930</v>
      </c>
      <c r="I54" s="37">
        <f t="shared" si="14"/>
        <v>2830</v>
      </c>
    </row>
    <row r="55" spans="1:9" ht="69.75" customHeight="1">
      <c r="A55" s="23" t="s">
        <v>258</v>
      </c>
      <c r="B55" s="1" t="s">
        <v>14</v>
      </c>
      <c r="C55" s="30" t="s">
        <v>19</v>
      </c>
      <c r="D55" s="30" t="s">
        <v>5</v>
      </c>
      <c r="E55" s="30"/>
      <c r="F55" s="30"/>
      <c r="G55" s="79">
        <f>G56+G60</f>
        <v>2930</v>
      </c>
      <c r="H55" s="79">
        <f>H56+H60</f>
        <v>2930</v>
      </c>
      <c r="I55" s="79">
        <f>I56+I60</f>
        <v>2830</v>
      </c>
    </row>
    <row r="56" spans="1:9" ht="33" customHeight="1">
      <c r="A56" s="23" t="s">
        <v>108</v>
      </c>
      <c r="B56" s="1" t="s">
        <v>14</v>
      </c>
      <c r="C56" s="30" t="s">
        <v>19</v>
      </c>
      <c r="D56" s="30" t="s">
        <v>5</v>
      </c>
      <c r="E56" s="30" t="s">
        <v>109</v>
      </c>
      <c r="F56" s="30"/>
      <c r="G56" s="24">
        <f>G57</f>
        <v>869</v>
      </c>
      <c r="H56" s="25">
        <f>H57</f>
        <v>869</v>
      </c>
      <c r="I56" s="25">
        <f>I57</f>
        <v>769</v>
      </c>
    </row>
    <row r="57" spans="1:9" ht="48.75" customHeight="1">
      <c r="A57" s="23" t="s">
        <v>69</v>
      </c>
      <c r="B57" s="1" t="s">
        <v>14</v>
      </c>
      <c r="C57" s="1" t="s">
        <v>19</v>
      </c>
      <c r="D57" s="1" t="s">
        <v>5</v>
      </c>
      <c r="E57" s="1" t="s">
        <v>138</v>
      </c>
      <c r="F57" s="1" t="s">
        <v>13</v>
      </c>
      <c r="G57" s="24">
        <f>G58+G59</f>
        <v>869</v>
      </c>
      <c r="H57" s="24">
        <f t="shared" ref="H57:I57" si="15">H58+H59</f>
        <v>869</v>
      </c>
      <c r="I57" s="24">
        <f t="shared" si="15"/>
        <v>769</v>
      </c>
    </row>
    <row r="58" spans="1:9" ht="97.5" customHeight="1">
      <c r="A58" s="34" t="s">
        <v>162</v>
      </c>
      <c r="B58" s="1" t="s">
        <v>14</v>
      </c>
      <c r="C58" s="1" t="s">
        <v>19</v>
      </c>
      <c r="D58" s="1" t="s">
        <v>5</v>
      </c>
      <c r="E58" s="1" t="s">
        <v>138</v>
      </c>
      <c r="F58" s="1" t="s">
        <v>161</v>
      </c>
      <c r="G58" s="25">
        <v>769</v>
      </c>
      <c r="H58" s="25">
        <v>769</v>
      </c>
      <c r="I58" s="25">
        <v>769</v>
      </c>
    </row>
    <row r="59" spans="1:9" ht="54.75" customHeight="1">
      <c r="A59" s="23" t="s">
        <v>166</v>
      </c>
      <c r="B59" s="1" t="s">
        <v>14</v>
      </c>
      <c r="C59" s="30" t="s">
        <v>19</v>
      </c>
      <c r="D59" s="30" t="s">
        <v>5</v>
      </c>
      <c r="E59" s="30" t="s">
        <v>138</v>
      </c>
      <c r="F59" s="30" t="s">
        <v>163</v>
      </c>
      <c r="G59" s="79">
        <v>100</v>
      </c>
      <c r="H59" s="79">
        <v>100</v>
      </c>
      <c r="I59" s="79">
        <v>0</v>
      </c>
    </row>
    <row r="60" spans="1:9" ht="65.25" customHeight="1">
      <c r="A60" s="23" t="s">
        <v>110</v>
      </c>
      <c r="B60" s="1" t="s">
        <v>14</v>
      </c>
      <c r="C60" s="1" t="s">
        <v>19</v>
      </c>
      <c r="D60" s="1" t="s">
        <v>5</v>
      </c>
      <c r="E60" s="1" t="s">
        <v>201</v>
      </c>
      <c r="F60" s="1"/>
      <c r="G60" s="24">
        <f t="shared" ref="G60:I61" si="16">G61</f>
        <v>2061</v>
      </c>
      <c r="H60" s="25">
        <f t="shared" si="16"/>
        <v>2061</v>
      </c>
      <c r="I60" s="25">
        <f t="shared" si="16"/>
        <v>2061</v>
      </c>
    </row>
    <row r="61" spans="1:9" ht="51.75" customHeight="1">
      <c r="A61" s="23" t="s">
        <v>69</v>
      </c>
      <c r="B61" s="1" t="s">
        <v>14</v>
      </c>
      <c r="C61" s="1" t="s">
        <v>19</v>
      </c>
      <c r="D61" s="1" t="s">
        <v>5</v>
      </c>
      <c r="E61" s="1" t="s">
        <v>198</v>
      </c>
      <c r="F61" s="1"/>
      <c r="G61" s="24">
        <f>G62</f>
        <v>2061</v>
      </c>
      <c r="H61" s="24">
        <f t="shared" si="16"/>
        <v>2061</v>
      </c>
      <c r="I61" s="24">
        <f t="shared" si="16"/>
        <v>2061</v>
      </c>
    </row>
    <row r="62" spans="1:9" ht="96.75" customHeight="1">
      <c r="A62" s="34" t="s">
        <v>162</v>
      </c>
      <c r="B62" s="1" t="s">
        <v>14</v>
      </c>
      <c r="C62" s="1" t="s">
        <v>19</v>
      </c>
      <c r="D62" s="1" t="s">
        <v>5</v>
      </c>
      <c r="E62" s="1" t="s">
        <v>198</v>
      </c>
      <c r="F62" s="1" t="s">
        <v>161</v>
      </c>
      <c r="G62" s="24">
        <v>2061</v>
      </c>
      <c r="H62" s="24">
        <v>2061</v>
      </c>
      <c r="I62" s="24">
        <v>2061</v>
      </c>
    </row>
    <row r="63" spans="1:9" ht="18.75" customHeight="1">
      <c r="A63" s="23" t="s">
        <v>57</v>
      </c>
      <c r="B63" s="32" t="s">
        <v>14</v>
      </c>
      <c r="C63" s="32" t="s">
        <v>16</v>
      </c>
      <c r="D63" s="32" t="s">
        <v>68</v>
      </c>
      <c r="E63" s="32" t="s">
        <v>13</v>
      </c>
      <c r="F63" s="32" t="s">
        <v>13</v>
      </c>
      <c r="G63" s="37">
        <f>G64+G68</f>
        <v>33671.379999999997</v>
      </c>
      <c r="H63" s="37">
        <f t="shared" ref="H63:I63" si="17">H64+H68</f>
        <v>34313.879999999997</v>
      </c>
      <c r="I63" s="37">
        <f t="shared" si="17"/>
        <v>44311.479999999996</v>
      </c>
    </row>
    <row r="64" spans="1:9" ht="18.75" customHeight="1">
      <c r="A64" s="23" t="s">
        <v>229</v>
      </c>
      <c r="B64" s="32" t="s">
        <v>14</v>
      </c>
      <c r="C64" s="32" t="s">
        <v>16</v>
      </c>
      <c r="D64" s="32" t="s">
        <v>21</v>
      </c>
      <c r="E64" s="32"/>
      <c r="F64" s="32"/>
      <c r="G64" s="37">
        <f>G65</f>
        <v>1198.8800000000001</v>
      </c>
      <c r="H64" s="37">
        <f t="shared" ref="H64:I64" si="18">H65</f>
        <v>1198.8800000000001</v>
      </c>
      <c r="I64" s="37">
        <f t="shared" si="18"/>
        <v>1198.8800000000001</v>
      </c>
    </row>
    <row r="65" spans="1:9" ht="18.75" customHeight="1">
      <c r="A65" s="23" t="s">
        <v>234</v>
      </c>
      <c r="B65" s="32" t="s">
        <v>14</v>
      </c>
      <c r="C65" s="32" t="s">
        <v>16</v>
      </c>
      <c r="D65" s="32" t="s">
        <v>21</v>
      </c>
      <c r="E65" s="32" t="s">
        <v>235</v>
      </c>
      <c r="F65" s="32"/>
      <c r="G65" s="37">
        <f>G66</f>
        <v>1198.8800000000001</v>
      </c>
      <c r="H65" s="37">
        <f t="shared" ref="H65:I66" si="19">H66</f>
        <v>1198.8800000000001</v>
      </c>
      <c r="I65" s="37">
        <f t="shared" si="19"/>
        <v>1198.8800000000001</v>
      </c>
    </row>
    <row r="66" spans="1:9" ht="171.75" customHeight="1">
      <c r="A66" s="44" t="s">
        <v>220</v>
      </c>
      <c r="B66" s="1" t="s">
        <v>14</v>
      </c>
      <c r="C66" s="1" t="s">
        <v>16</v>
      </c>
      <c r="D66" s="1" t="s">
        <v>21</v>
      </c>
      <c r="E66" s="1" t="s">
        <v>219</v>
      </c>
      <c r="F66" s="1"/>
      <c r="G66" s="24">
        <f>G67</f>
        <v>1198.8800000000001</v>
      </c>
      <c r="H66" s="24">
        <f t="shared" si="19"/>
        <v>1198.8800000000001</v>
      </c>
      <c r="I66" s="24">
        <f t="shared" si="19"/>
        <v>1198.8800000000001</v>
      </c>
    </row>
    <row r="67" spans="1:9" ht="50.25" customHeight="1">
      <c r="A67" s="23" t="s">
        <v>166</v>
      </c>
      <c r="B67" s="1" t="s">
        <v>14</v>
      </c>
      <c r="C67" s="1" t="s">
        <v>16</v>
      </c>
      <c r="D67" s="1" t="s">
        <v>21</v>
      </c>
      <c r="E67" s="1" t="s">
        <v>219</v>
      </c>
      <c r="F67" s="1" t="s">
        <v>163</v>
      </c>
      <c r="G67" s="24">
        <v>1198.8800000000001</v>
      </c>
      <c r="H67" s="24">
        <v>1198.8800000000001</v>
      </c>
      <c r="I67" s="24">
        <v>1198.8800000000001</v>
      </c>
    </row>
    <row r="68" spans="1:9" ht="21.75" customHeight="1">
      <c r="A68" s="23" t="s">
        <v>22</v>
      </c>
      <c r="B68" s="1" t="s">
        <v>14</v>
      </c>
      <c r="C68" s="1" t="s">
        <v>16</v>
      </c>
      <c r="D68" s="1" t="s">
        <v>20</v>
      </c>
      <c r="E68" s="1" t="s">
        <v>13</v>
      </c>
      <c r="F68" s="1" t="s">
        <v>13</v>
      </c>
      <c r="G68" s="24">
        <f>G69</f>
        <v>32472.5</v>
      </c>
      <c r="H68" s="24">
        <f t="shared" ref="H68:I68" si="20">H69</f>
        <v>33115</v>
      </c>
      <c r="I68" s="24">
        <f t="shared" si="20"/>
        <v>43112.6</v>
      </c>
    </row>
    <row r="69" spans="1:9" ht="51.75" customHeight="1">
      <c r="A69" s="23" t="s">
        <v>137</v>
      </c>
      <c r="B69" s="1" t="s">
        <v>14</v>
      </c>
      <c r="C69" s="1" t="s">
        <v>16</v>
      </c>
      <c r="D69" s="1" t="s">
        <v>20</v>
      </c>
      <c r="E69" s="1" t="s">
        <v>111</v>
      </c>
      <c r="F69" s="1"/>
      <c r="G69" s="24">
        <f>G70</f>
        <v>32472.5</v>
      </c>
      <c r="H69" s="24">
        <f t="shared" ref="H69:I70" si="21">H70</f>
        <v>33115</v>
      </c>
      <c r="I69" s="24">
        <f t="shared" si="21"/>
        <v>43112.6</v>
      </c>
    </row>
    <row r="70" spans="1:9" ht="33.75" customHeight="1">
      <c r="A70" s="23" t="s">
        <v>74</v>
      </c>
      <c r="B70" s="1" t="s">
        <v>14</v>
      </c>
      <c r="C70" s="1" t="s">
        <v>16</v>
      </c>
      <c r="D70" s="1" t="s">
        <v>20</v>
      </c>
      <c r="E70" s="1" t="s">
        <v>226</v>
      </c>
      <c r="F70" s="1" t="s">
        <v>13</v>
      </c>
      <c r="G70" s="24">
        <f>G71</f>
        <v>32472.5</v>
      </c>
      <c r="H70" s="24">
        <f t="shared" si="21"/>
        <v>33115</v>
      </c>
      <c r="I70" s="24">
        <f t="shared" si="21"/>
        <v>43112.6</v>
      </c>
    </row>
    <row r="71" spans="1:9" ht="55.5" customHeight="1">
      <c r="A71" s="23" t="s">
        <v>166</v>
      </c>
      <c r="B71" s="1" t="s">
        <v>14</v>
      </c>
      <c r="C71" s="1" t="s">
        <v>16</v>
      </c>
      <c r="D71" s="1" t="s">
        <v>20</v>
      </c>
      <c r="E71" s="1" t="s">
        <v>226</v>
      </c>
      <c r="F71" s="1" t="s">
        <v>163</v>
      </c>
      <c r="G71" s="25">
        <v>32472.5</v>
      </c>
      <c r="H71" s="25">
        <v>33115</v>
      </c>
      <c r="I71" s="25">
        <v>43112.6</v>
      </c>
    </row>
    <row r="72" spans="1:9" ht="23.25" customHeight="1">
      <c r="A72" s="23" t="s">
        <v>56</v>
      </c>
      <c r="B72" s="1" t="s">
        <v>14</v>
      </c>
      <c r="C72" s="1" t="s">
        <v>21</v>
      </c>
      <c r="D72" s="1" t="s">
        <v>68</v>
      </c>
      <c r="E72" s="1" t="s">
        <v>13</v>
      </c>
      <c r="F72" s="1" t="s">
        <v>13</v>
      </c>
      <c r="G72" s="24">
        <f>G76+G80+G82+G86</f>
        <v>15391</v>
      </c>
      <c r="H72" s="24">
        <f t="shared" ref="H72:I72" si="22">H76+H80+H82+H86</f>
        <v>14055.2</v>
      </c>
      <c r="I72" s="24">
        <f t="shared" si="22"/>
        <v>7874.9</v>
      </c>
    </row>
    <row r="73" spans="1:9" ht="22.5" customHeight="1">
      <c r="A73" s="23" t="s">
        <v>76</v>
      </c>
      <c r="B73" s="1" t="s">
        <v>14</v>
      </c>
      <c r="C73" s="1" t="s">
        <v>21</v>
      </c>
      <c r="D73" s="1" t="s">
        <v>15</v>
      </c>
      <c r="E73" s="1"/>
      <c r="F73" s="1"/>
      <c r="G73" s="24">
        <f>G74</f>
        <v>301</v>
      </c>
      <c r="H73" s="24">
        <f t="shared" ref="H73:I74" si="23">H74</f>
        <v>301</v>
      </c>
      <c r="I73" s="24">
        <f t="shared" si="23"/>
        <v>301</v>
      </c>
    </row>
    <row r="74" spans="1:9" ht="47.25">
      <c r="A74" s="23" t="s">
        <v>112</v>
      </c>
      <c r="B74" s="1" t="s">
        <v>14</v>
      </c>
      <c r="C74" s="1" t="s">
        <v>21</v>
      </c>
      <c r="D74" s="1" t="s">
        <v>15</v>
      </c>
      <c r="E74" s="1" t="s">
        <v>231</v>
      </c>
      <c r="F74" s="1"/>
      <c r="G74" s="24">
        <f>G75</f>
        <v>301</v>
      </c>
      <c r="H74" s="24">
        <f t="shared" si="23"/>
        <v>301</v>
      </c>
      <c r="I74" s="24">
        <f t="shared" si="23"/>
        <v>301</v>
      </c>
    </row>
    <row r="75" spans="1:9" ht="49.5" customHeight="1">
      <c r="A75" s="23" t="s">
        <v>144</v>
      </c>
      <c r="B75" s="1" t="s">
        <v>14</v>
      </c>
      <c r="C75" s="1" t="s">
        <v>21</v>
      </c>
      <c r="D75" s="1" t="s">
        <v>15</v>
      </c>
      <c r="E75" s="1" t="s">
        <v>230</v>
      </c>
      <c r="F75" s="1"/>
      <c r="G75" s="24">
        <f>G76</f>
        <v>301</v>
      </c>
      <c r="H75" s="24">
        <f t="shared" ref="H75:I75" si="24">H76</f>
        <v>301</v>
      </c>
      <c r="I75" s="24">
        <f t="shared" si="24"/>
        <v>301</v>
      </c>
    </row>
    <row r="76" spans="1:9" ht="47.25">
      <c r="A76" s="23" t="s">
        <v>77</v>
      </c>
      <c r="B76" s="1" t="s">
        <v>14</v>
      </c>
      <c r="C76" s="1" t="s">
        <v>21</v>
      </c>
      <c r="D76" s="1" t="s">
        <v>15</v>
      </c>
      <c r="E76" s="1" t="s">
        <v>230</v>
      </c>
      <c r="F76" s="1" t="s">
        <v>163</v>
      </c>
      <c r="G76" s="24">
        <v>301</v>
      </c>
      <c r="H76" s="24">
        <v>301</v>
      </c>
      <c r="I76" s="24">
        <v>301</v>
      </c>
    </row>
    <row r="77" spans="1:9" ht="18" customHeight="1">
      <c r="A77" s="23" t="s">
        <v>50</v>
      </c>
      <c r="B77" s="1" t="s">
        <v>14</v>
      </c>
      <c r="C77" s="1" t="s">
        <v>21</v>
      </c>
      <c r="D77" s="1" t="s">
        <v>19</v>
      </c>
      <c r="E77" s="1"/>
      <c r="F77" s="1"/>
      <c r="G77" s="24">
        <f>G78</f>
        <v>11000</v>
      </c>
      <c r="H77" s="24">
        <f t="shared" ref="H77:I77" si="25">H78</f>
        <v>9664.2000000000007</v>
      </c>
      <c r="I77" s="24">
        <f t="shared" si="25"/>
        <v>3483.9</v>
      </c>
    </row>
    <row r="78" spans="1:9" ht="36.75" customHeight="1">
      <c r="A78" s="23" t="s">
        <v>145</v>
      </c>
      <c r="B78" s="1" t="s">
        <v>14</v>
      </c>
      <c r="C78" s="1" t="s">
        <v>21</v>
      </c>
      <c r="D78" s="1" t="s">
        <v>19</v>
      </c>
      <c r="E78" s="1" t="s">
        <v>146</v>
      </c>
      <c r="F78" s="1"/>
      <c r="G78" s="24">
        <f>G79+G81</f>
        <v>11000</v>
      </c>
      <c r="H78" s="24">
        <f t="shared" ref="H78:I78" si="26">H79+H81</f>
        <v>9664.2000000000007</v>
      </c>
      <c r="I78" s="24">
        <f t="shared" si="26"/>
        <v>3483.9</v>
      </c>
    </row>
    <row r="79" spans="1:9" ht="48" customHeight="1">
      <c r="A79" s="23" t="s">
        <v>272</v>
      </c>
      <c r="B79" s="1" t="s">
        <v>14</v>
      </c>
      <c r="C79" s="1" t="s">
        <v>21</v>
      </c>
      <c r="D79" s="1" t="s">
        <v>19</v>
      </c>
      <c r="E79" s="1" t="s">
        <v>113</v>
      </c>
      <c r="F79" s="1"/>
      <c r="G79" s="24">
        <f>G80</f>
        <v>8500</v>
      </c>
      <c r="H79" s="24">
        <f t="shared" ref="H79:I79" si="27">H80</f>
        <v>7123.9</v>
      </c>
      <c r="I79" s="24">
        <f t="shared" si="27"/>
        <v>943.6</v>
      </c>
    </row>
    <row r="80" spans="1:9" ht="50.25" customHeight="1">
      <c r="A80" s="34" t="s">
        <v>168</v>
      </c>
      <c r="B80" s="1" t="s">
        <v>14</v>
      </c>
      <c r="C80" s="1" t="s">
        <v>21</v>
      </c>
      <c r="D80" s="1" t="s">
        <v>19</v>
      </c>
      <c r="E80" s="1" t="s">
        <v>113</v>
      </c>
      <c r="F80" s="1" t="s">
        <v>167</v>
      </c>
      <c r="G80" s="80">
        <v>8500</v>
      </c>
      <c r="H80" s="24">
        <v>7123.9</v>
      </c>
      <c r="I80" s="24">
        <v>943.6</v>
      </c>
    </row>
    <row r="81" spans="1:10" ht="68.25" customHeight="1">
      <c r="A81" s="34" t="s">
        <v>180</v>
      </c>
      <c r="B81" s="1" t="s">
        <v>14</v>
      </c>
      <c r="C81" s="1" t="s">
        <v>21</v>
      </c>
      <c r="D81" s="1" t="s">
        <v>19</v>
      </c>
      <c r="E81" s="1" t="s">
        <v>176</v>
      </c>
      <c r="F81" s="1"/>
      <c r="G81" s="24">
        <f>G82</f>
        <v>2500</v>
      </c>
      <c r="H81" s="24">
        <f t="shared" ref="H81:I81" si="28">H82</f>
        <v>2540.3000000000002</v>
      </c>
      <c r="I81" s="24">
        <f t="shared" si="28"/>
        <v>2540.3000000000002</v>
      </c>
      <c r="J81" s="66"/>
    </row>
    <row r="82" spans="1:10" ht="49.5" customHeight="1">
      <c r="A82" s="23" t="s">
        <v>77</v>
      </c>
      <c r="B82" s="1" t="s">
        <v>14</v>
      </c>
      <c r="C82" s="1" t="s">
        <v>21</v>
      </c>
      <c r="D82" s="1" t="s">
        <v>19</v>
      </c>
      <c r="E82" s="1" t="s">
        <v>176</v>
      </c>
      <c r="F82" s="1" t="s">
        <v>163</v>
      </c>
      <c r="G82" s="24">
        <v>2500</v>
      </c>
      <c r="H82" s="24">
        <v>2540.3000000000002</v>
      </c>
      <c r="I82" s="24">
        <v>2540.3000000000002</v>
      </c>
    </row>
    <row r="83" spans="1:10" ht="31.5">
      <c r="A83" s="23" t="s">
        <v>23</v>
      </c>
      <c r="B83" s="1" t="s">
        <v>14</v>
      </c>
      <c r="C83" s="1" t="s">
        <v>21</v>
      </c>
      <c r="D83" s="1" t="s">
        <v>21</v>
      </c>
      <c r="E83" s="1"/>
      <c r="F83" s="1"/>
      <c r="G83" s="24">
        <f>G84</f>
        <v>4090</v>
      </c>
      <c r="H83" s="24">
        <f t="shared" ref="H83:I83" si="29">H84</f>
        <v>4090</v>
      </c>
      <c r="I83" s="24">
        <f t="shared" si="29"/>
        <v>4090</v>
      </c>
    </row>
    <row r="84" spans="1:10" ht="47.25" customHeight="1">
      <c r="A84" s="38" t="s">
        <v>114</v>
      </c>
      <c r="B84" s="1" t="s">
        <v>14</v>
      </c>
      <c r="C84" s="1" t="s">
        <v>21</v>
      </c>
      <c r="D84" s="1" t="s">
        <v>21</v>
      </c>
      <c r="E84" s="1" t="s">
        <v>115</v>
      </c>
      <c r="F84" s="1"/>
      <c r="G84" s="24">
        <f t="shared" ref="G84:I85" si="30">G85</f>
        <v>4090</v>
      </c>
      <c r="H84" s="25">
        <f t="shared" si="30"/>
        <v>4090</v>
      </c>
      <c r="I84" s="25">
        <f t="shared" si="30"/>
        <v>4090</v>
      </c>
    </row>
    <row r="85" spans="1:10" ht="48" customHeight="1">
      <c r="A85" s="23" t="s">
        <v>69</v>
      </c>
      <c r="B85" s="1" t="s">
        <v>14</v>
      </c>
      <c r="C85" s="1" t="s">
        <v>21</v>
      </c>
      <c r="D85" s="1" t="s">
        <v>21</v>
      </c>
      <c r="E85" s="1" t="s">
        <v>78</v>
      </c>
      <c r="F85" s="1"/>
      <c r="G85" s="24">
        <f t="shared" si="30"/>
        <v>4090</v>
      </c>
      <c r="H85" s="25">
        <f t="shared" si="30"/>
        <v>4090</v>
      </c>
      <c r="I85" s="25">
        <f t="shared" si="30"/>
        <v>4090</v>
      </c>
    </row>
    <row r="86" spans="1:10" ht="94.5">
      <c r="A86" s="34" t="s">
        <v>162</v>
      </c>
      <c r="B86" s="1" t="s">
        <v>14</v>
      </c>
      <c r="C86" s="1" t="s">
        <v>21</v>
      </c>
      <c r="D86" s="1" t="s">
        <v>21</v>
      </c>
      <c r="E86" s="1" t="s">
        <v>78</v>
      </c>
      <c r="F86" s="1" t="s">
        <v>161</v>
      </c>
      <c r="G86" s="24">
        <v>4090</v>
      </c>
      <c r="H86" s="24">
        <v>4090</v>
      </c>
      <c r="I86" s="24">
        <v>4090</v>
      </c>
    </row>
    <row r="87" spans="1:10" ht="23.25" customHeight="1">
      <c r="A87" s="28" t="s">
        <v>42</v>
      </c>
      <c r="B87" s="1" t="s">
        <v>14</v>
      </c>
      <c r="C87" s="1" t="s">
        <v>24</v>
      </c>
      <c r="D87" s="1" t="s">
        <v>68</v>
      </c>
      <c r="E87" s="1" t="s">
        <v>13</v>
      </c>
      <c r="F87" s="1" t="s">
        <v>13</v>
      </c>
      <c r="G87" s="24">
        <f>G90+G93+G95</f>
        <v>470</v>
      </c>
      <c r="H87" s="24">
        <f t="shared" ref="H87:I87" si="31">H90+H93+H95</f>
        <v>470</v>
      </c>
      <c r="I87" s="24">
        <f t="shared" si="31"/>
        <v>0</v>
      </c>
    </row>
    <row r="88" spans="1:10" ht="34.5" customHeight="1">
      <c r="A88" s="23" t="s">
        <v>154</v>
      </c>
      <c r="B88" s="1" t="s">
        <v>14</v>
      </c>
      <c r="C88" s="1" t="s">
        <v>24</v>
      </c>
      <c r="D88" s="1" t="s">
        <v>21</v>
      </c>
      <c r="E88" s="30"/>
      <c r="F88" s="30"/>
      <c r="G88" s="25">
        <v>80</v>
      </c>
      <c r="H88" s="25">
        <v>80</v>
      </c>
      <c r="I88" s="25">
        <v>0</v>
      </c>
    </row>
    <row r="89" spans="1:10" ht="60.75" customHeight="1">
      <c r="A89" s="41" t="s">
        <v>246</v>
      </c>
      <c r="B89" s="1" t="s">
        <v>14</v>
      </c>
      <c r="C89" s="1" t="s">
        <v>24</v>
      </c>
      <c r="D89" s="1" t="s">
        <v>21</v>
      </c>
      <c r="E89" s="1" t="s">
        <v>251</v>
      </c>
      <c r="F89" s="30"/>
      <c r="G89" s="25">
        <v>80</v>
      </c>
      <c r="H89" s="55">
        <v>80</v>
      </c>
      <c r="I89" s="25">
        <v>0</v>
      </c>
    </row>
    <row r="90" spans="1:10" ht="52.5" customHeight="1">
      <c r="A90" s="23" t="s">
        <v>72</v>
      </c>
      <c r="B90" s="1" t="s">
        <v>14</v>
      </c>
      <c r="C90" s="1" t="s">
        <v>24</v>
      </c>
      <c r="D90" s="1" t="s">
        <v>21</v>
      </c>
      <c r="E90" s="1" t="s">
        <v>251</v>
      </c>
      <c r="F90" s="30" t="s">
        <v>163</v>
      </c>
      <c r="G90" s="25">
        <v>80</v>
      </c>
      <c r="H90" s="55">
        <v>80</v>
      </c>
      <c r="I90" s="25">
        <v>0</v>
      </c>
    </row>
    <row r="91" spans="1:10" ht="31.5">
      <c r="A91" s="23" t="s">
        <v>136</v>
      </c>
      <c r="B91" s="1" t="s">
        <v>14</v>
      </c>
      <c r="C91" s="1" t="s">
        <v>24</v>
      </c>
      <c r="D91" s="1" t="s">
        <v>24</v>
      </c>
      <c r="E91" s="1"/>
      <c r="F91" s="1"/>
      <c r="G91" s="24">
        <f>G94+G92</f>
        <v>390</v>
      </c>
      <c r="H91" s="24">
        <f t="shared" ref="H91:I91" si="32">H94+H92</f>
        <v>390</v>
      </c>
      <c r="I91" s="24">
        <f t="shared" si="32"/>
        <v>0</v>
      </c>
    </row>
    <row r="92" spans="1:10" ht="53.25" customHeight="1">
      <c r="A92" s="23" t="s">
        <v>140</v>
      </c>
      <c r="B92" s="1" t="s">
        <v>14</v>
      </c>
      <c r="C92" s="30" t="s">
        <v>24</v>
      </c>
      <c r="D92" s="30" t="s">
        <v>24</v>
      </c>
      <c r="E92" s="1" t="s">
        <v>141</v>
      </c>
      <c r="F92" s="30"/>
      <c r="G92" s="24">
        <f>G93</f>
        <v>70</v>
      </c>
      <c r="H92" s="24">
        <f t="shared" ref="H92:I92" si="33">H93</f>
        <v>70</v>
      </c>
      <c r="I92" s="24">
        <f t="shared" si="33"/>
        <v>0</v>
      </c>
    </row>
    <row r="93" spans="1:10" ht="47.25">
      <c r="A93" s="23" t="s">
        <v>166</v>
      </c>
      <c r="B93" s="1" t="s">
        <v>14</v>
      </c>
      <c r="C93" s="30" t="s">
        <v>24</v>
      </c>
      <c r="D93" s="30" t="s">
        <v>24</v>
      </c>
      <c r="E93" s="1" t="s">
        <v>141</v>
      </c>
      <c r="F93" s="30" t="s">
        <v>163</v>
      </c>
      <c r="G93" s="24">
        <v>70</v>
      </c>
      <c r="H93" s="25">
        <v>70</v>
      </c>
      <c r="I93" s="25">
        <v>0</v>
      </c>
    </row>
    <row r="94" spans="1:10" ht="36.75" customHeight="1">
      <c r="A94" s="23" t="s">
        <v>195</v>
      </c>
      <c r="B94" s="1" t="s">
        <v>14</v>
      </c>
      <c r="C94" s="1" t="s">
        <v>24</v>
      </c>
      <c r="D94" s="1" t="s">
        <v>24</v>
      </c>
      <c r="E94" s="1" t="s">
        <v>199</v>
      </c>
      <c r="F94" s="1"/>
      <c r="G94" s="24">
        <f>G95</f>
        <v>320</v>
      </c>
      <c r="H94" s="24">
        <f t="shared" ref="H94:I94" si="34">H95</f>
        <v>320</v>
      </c>
      <c r="I94" s="24">
        <f t="shared" si="34"/>
        <v>0</v>
      </c>
    </row>
    <row r="95" spans="1:10" ht="47.25">
      <c r="A95" s="23" t="s">
        <v>166</v>
      </c>
      <c r="B95" s="1" t="s">
        <v>14</v>
      </c>
      <c r="C95" s="1" t="s">
        <v>24</v>
      </c>
      <c r="D95" s="1" t="s">
        <v>24</v>
      </c>
      <c r="E95" s="1" t="s">
        <v>199</v>
      </c>
      <c r="F95" s="1" t="s">
        <v>163</v>
      </c>
      <c r="G95" s="24">
        <v>320</v>
      </c>
      <c r="H95" s="25">
        <v>320</v>
      </c>
      <c r="I95" s="25">
        <v>0</v>
      </c>
    </row>
    <row r="96" spans="1:10" ht="21.75" customHeight="1">
      <c r="A96" s="23" t="s">
        <v>53</v>
      </c>
      <c r="B96" s="32" t="s">
        <v>14</v>
      </c>
      <c r="C96" s="32" t="s">
        <v>5</v>
      </c>
      <c r="D96" s="32" t="s">
        <v>13</v>
      </c>
      <c r="E96" s="32" t="s">
        <v>13</v>
      </c>
      <c r="F96" s="32" t="s">
        <v>13</v>
      </c>
      <c r="G96" s="37">
        <f>G97+G100+G103+G106</f>
        <v>11591.23</v>
      </c>
      <c r="H96" s="37">
        <f>H97+H100+H103+H106</f>
        <v>7854.7300000000005</v>
      </c>
      <c r="I96" s="37">
        <f>I97+I100+I103+I106</f>
        <v>7854.7300000000005</v>
      </c>
    </row>
    <row r="97" spans="1:9" ht="18.75" customHeight="1">
      <c r="A97" s="23" t="s">
        <v>28</v>
      </c>
      <c r="B97" s="1" t="s">
        <v>14</v>
      </c>
      <c r="C97" s="1" t="s">
        <v>5</v>
      </c>
      <c r="D97" s="1" t="s">
        <v>15</v>
      </c>
      <c r="E97" s="1" t="s">
        <v>13</v>
      </c>
      <c r="F97" s="1" t="s">
        <v>13</v>
      </c>
      <c r="G97" s="24">
        <f>G98</f>
        <v>5900</v>
      </c>
      <c r="H97" s="24">
        <f t="shared" ref="H97:I97" si="35">H98</f>
        <v>4970.5</v>
      </c>
      <c r="I97" s="24">
        <f t="shared" si="35"/>
        <v>4970.5</v>
      </c>
    </row>
    <row r="98" spans="1:9" ht="47.25">
      <c r="A98" s="23" t="s">
        <v>81</v>
      </c>
      <c r="B98" s="1" t="s">
        <v>14</v>
      </c>
      <c r="C98" s="1" t="s">
        <v>5</v>
      </c>
      <c r="D98" s="1" t="s">
        <v>15</v>
      </c>
      <c r="E98" s="1" t="s">
        <v>82</v>
      </c>
      <c r="F98" s="1" t="s">
        <v>13</v>
      </c>
      <c r="G98" s="24">
        <f>G99</f>
        <v>5900</v>
      </c>
      <c r="H98" s="24">
        <f t="shared" ref="H98:I98" si="36">H99</f>
        <v>4970.5</v>
      </c>
      <c r="I98" s="24">
        <f t="shared" si="36"/>
        <v>4970.5</v>
      </c>
    </row>
    <row r="99" spans="1:9" ht="34.5" customHeight="1">
      <c r="A99" s="23" t="s">
        <v>170</v>
      </c>
      <c r="B99" s="32" t="s">
        <v>14</v>
      </c>
      <c r="C99" s="32" t="s">
        <v>5</v>
      </c>
      <c r="D99" s="32" t="s">
        <v>15</v>
      </c>
      <c r="E99" s="32" t="s">
        <v>82</v>
      </c>
      <c r="F99" s="32" t="s">
        <v>169</v>
      </c>
      <c r="G99" s="37">
        <v>5900</v>
      </c>
      <c r="H99" s="37">
        <v>4970.5</v>
      </c>
      <c r="I99" s="37">
        <v>4970.5</v>
      </c>
    </row>
    <row r="100" spans="1:9" ht="18" customHeight="1">
      <c r="A100" s="23" t="s">
        <v>238</v>
      </c>
      <c r="B100" s="32" t="s">
        <v>14</v>
      </c>
      <c r="C100" s="32" t="s">
        <v>5</v>
      </c>
      <c r="D100" s="32" t="s">
        <v>19</v>
      </c>
      <c r="E100" s="32"/>
      <c r="F100" s="32"/>
      <c r="G100" s="37">
        <f>G101</f>
        <v>750</v>
      </c>
      <c r="H100" s="37">
        <f>H101</f>
        <v>750</v>
      </c>
      <c r="I100" s="37">
        <f>I101</f>
        <v>750</v>
      </c>
    </row>
    <row r="101" spans="1:9" ht="99.75" customHeight="1">
      <c r="A101" s="39" t="s">
        <v>237</v>
      </c>
      <c r="B101" s="39" t="s">
        <v>14</v>
      </c>
      <c r="C101" s="39" t="s">
        <v>5</v>
      </c>
      <c r="D101" s="39" t="s">
        <v>19</v>
      </c>
      <c r="E101" s="39" t="s">
        <v>236</v>
      </c>
      <c r="F101" s="39"/>
      <c r="G101" s="81">
        <f>G102</f>
        <v>750</v>
      </c>
      <c r="H101" s="81">
        <f t="shared" ref="H101:I101" si="37">H102</f>
        <v>750</v>
      </c>
      <c r="I101" s="81">
        <f t="shared" si="37"/>
        <v>750</v>
      </c>
    </row>
    <row r="102" spans="1:9" ht="34.5" customHeight="1">
      <c r="A102" s="23" t="s">
        <v>171</v>
      </c>
      <c r="B102" s="32" t="s">
        <v>14</v>
      </c>
      <c r="C102" s="32" t="s">
        <v>5</v>
      </c>
      <c r="D102" s="32" t="s">
        <v>19</v>
      </c>
      <c r="E102" s="32" t="s">
        <v>236</v>
      </c>
      <c r="F102" s="32" t="s">
        <v>169</v>
      </c>
      <c r="G102" s="37">
        <v>750</v>
      </c>
      <c r="H102" s="37">
        <v>750</v>
      </c>
      <c r="I102" s="37">
        <v>750</v>
      </c>
    </row>
    <row r="103" spans="1:9" ht="36" customHeight="1">
      <c r="A103" s="23" t="s">
        <v>215</v>
      </c>
      <c r="B103" s="32" t="s">
        <v>14</v>
      </c>
      <c r="C103" s="32" t="s">
        <v>5</v>
      </c>
      <c r="D103" s="32" t="s">
        <v>16</v>
      </c>
      <c r="E103" s="32" t="s">
        <v>214</v>
      </c>
      <c r="F103" s="32"/>
      <c r="G103" s="37">
        <f>G104</f>
        <v>3693.6</v>
      </c>
      <c r="H103" s="37">
        <f t="shared" ref="H103:I103" si="38">H104</f>
        <v>886.6</v>
      </c>
      <c r="I103" s="37">
        <f t="shared" si="38"/>
        <v>886.6</v>
      </c>
    </row>
    <row r="104" spans="1:9" ht="24.75" customHeight="1">
      <c r="A104" s="23" t="s">
        <v>213</v>
      </c>
      <c r="B104" s="1" t="s">
        <v>14</v>
      </c>
      <c r="C104" s="1" t="s">
        <v>5</v>
      </c>
      <c r="D104" s="1" t="s">
        <v>16</v>
      </c>
      <c r="E104" s="1" t="s">
        <v>210</v>
      </c>
      <c r="F104" s="1"/>
      <c r="G104" s="24">
        <f>G105</f>
        <v>3693.6</v>
      </c>
      <c r="H104" s="24">
        <f t="shared" ref="H104:I104" si="39">H105</f>
        <v>886.6</v>
      </c>
      <c r="I104" s="24">
        <f t="shared" si="39"/>
        <v>886.6</v>
      </c>
    </row>
    <row r="105" spans="1:9" ht="35.25" customHeight="1">
      <c r="A105" s="23" t="s">
        <v>171</v>
      </c>
      <c r="B105" s="1" t="s">
        <v>14</v>
      </c>
      <c r="C105" s="1" t="s">
        <v>5</v>
      </c>
      <c r="D105" s="1" t="s">
        <v>16</v>
      </c>
      <c r="E105" s="1" t="s">
        <v>210</v>
      </c>
      <c r="F105" s="1" t="s">
        <v>169</v>
      </c>
      <c r="G105" s="24">
        <v>3693.6</v>
      </c>
      <c r="H105" s="24">
        <v>886.6</v>
      </c>
      <c r="I105" s="24">
        <v>886.6</v>
      </c>
    </row>
    <row r="106" spans="1:9" ht="30" customHeight="1">
      <c r="A106" s="23" t="s">
        <v>30</v>
      </c>
      <c r="B106" s="1" t="s">
        <v>14</v>
      </c>
      <c r="C106" s="1" t="s">
        <v>5</v>
      </c>
      <c r="D106" s="1" t="s">
        <v>29</v>
      </c>
      <c r="E106" s="1" t="s">
        <v>13</v>
      </c>
      <c r="F106" s="1" t="s">
        <v>13</v>
      </c>
      <c r="G106" s="24">
        <f>G107</f>
        <v>1247.6300000000001</v>
      </c>
      <c r="H106" s="24">
        <f t="shared" ref="H106:I106" si="40">H107</f>
        <v>1247.6300000000001</v>
      </c>
      <c r="I106" s="24">
        <f t="shared" si="40"/>
        <v>1247.6300000000001</v>
      </c>
    </row>
    <row r="107" spans="1:9" ht="34.5" customHeight="1">
      <c r="A107" s="23" t="s">
        <v>83</v>
      </c>
      <c r="B107" s="1" t="s">
        <v>14</v>
      </c>
      <c r="C107" s="30" t="s">
        <v>5</v>
      </c>
      <c r="D107" s="30" t="s">
        <v>29</v>
      </c>
      <c r="E107" s="30" t="s">
        <v>84</v>
      </c>
      <c r="F107" s="1" t="s">
        <v>13</v>
      </c>
      <c r="G107" s="24">
        <f>G108+G109</f>
        <v>1247.6300000000001</v>
      </c>
      <c r="H107" s="24">
        <f t="shared" ref="H107:I107" si="41">H108+H109</f>
        <v>1247.6300000000001</v>
      </c>
      <c r="I107" s="24">
        <f t="shared" si="41"/>
        <v>1247.6300000000001</v>
      </c>
    </row>
    <row r="108" spans="1:9" ht="94.5">
      <c r="A108" s="34" t="s">
        <v>162</v>
      </c>
      <c r="B108" s="1" t="s">
        <v>14</v>
      </c>
      <c r="C108" s="30" t="s">
        <v>5</v>
      </c>
      <c r="D108" s="30" t="s">
        <v>29</v>
      </c>
      <c r="E108" s="30" t="s">
        <v>84</v>
      </c>
      <c r="F108" s="1" t="s">
        <v>161</v>
      </c>
      <c r="G108" s="24">
        <v>1247.6300000000001</v>
      </c>
      <c r="H108" s="24">
        <v>1247.6300000000001</v>
      </c>
      <c r="I108" s="24">
        <v>1247.6300000000001</v>
      </c>
    </row>
    <row r="109" spans="1:9" ht="94.5">
      <c r="A109" s="73" t="s">
        <v>162</v>
      </c>
      <c r="B109" s="71" t="s">
        <v>14</v>
      </c>
      <c r="C109" s="72" t="s">
        <v>5</v>
      </c>
      <c r="D109" s="72" t="s">
        <v>29</v>
      </c>
      <c r="E109" s="72" t="s">
        <v>84</v>
      </c>
      <c r="F109" s="71" t="s">
        <v>163</v>
      </c>
      <c r="G109" s="80"/>
      <c r="H109" s="80"/>
      <c r="I109" s="80"/>
    </row>
    <row r="110" spans="1:9" ht="18.75" customHeight="1">
      <c r="A110" s="23" t="s">
        <v>55</v>
      </c>
      <c r="B110" s="32" t="s">
        <v>14</v>
      </c>
      <c r="C110" s="32" t="s">
        <v>6</v>
      </c>
      <c r="D110" s="32" t="s">
        <v>68</v>
      </c>
      <c r="E110" s="32" t="s">
        <v>13</v>
      </c>
      <c r="F110" s="32" t="s">
        <v>13</v>
      </c>
      <c r="G110" s="37">
        <f>G111+G119</f>
        <v>38147.300000000003</v>
      </c>
      <c r="H110" s="37">
        <f t="shared" ref="H110:I110" si="42">H111+H119</f>
        <v>38908</v>
      </c>
      <c r="I110" s="37">
        <f t="shared" si="42"/>
        <v>38908</v>
      </c>
    </row>
    <row r="111" spans="1:9" ht="24.75" customHeight="1">
      <c r="A111" s="23" t="s">
        <v>273</v>
      </c>
      <c r="B111" s="1" t="s">
        <v>14</v>
      </c>
      <c r="C111" s="8" t="s">
        <v>6</v>
      </c>
      <c r="D111" s="8" t="s">
        <v>19</v>
      </c>
      <c r="E111" s="8"/>
      <c r="F111" s="35"/>
      <c r="G111" s="24">
        <f>G113+G116+G117+G118</f>
        <v>36309.300000000003</v>
      </c>
      <c r="H111" s="24">
        <f t="shared" ref="H111:I111" si="43">H113+H116+H117+H118</f>
        <v>37070</v>
      </c>
      <c r="I111" s="24">
        <f t="shared" si="43"/>
        <v>37070</v>
      </c>
    </row>
    <row r="112" spans="1:9" ht="47.25" customHeight="1">
      <c r="A112" s="23" t="s">
        <v>182</v>
      </c>
      <c r="B112" s="1" t="s">
        <v>14</v>
      </c>
      <c r="C112" s="8" t="s">
        <v>6</v>
      </c>
      <c r="D112" s="8" t="s">
        <v>19</v>
      </c>
      <c r="E112" s="8" t="s">
        <v>183</v>
      </c>
      <c r="F112" s="35"/>
      <c r="G112" s="24">
        <v>700</v>
      </c>
      <c r="H112" s="24">
        <v>700</v>
      </c>
      <c r="I112" s="24">
        <v>700</v>
      </c>
    </row>
    <row r="113" spans="1:9" ht="47.25" customHeight="1">
      <c r="A113" s="23" t="s">
        <v>166</v>
      </c>
      <c r="B113" s="1" t="s">
        <v>14</v>
      </c>
      <c r="C113" s="8" t="s">
        <v>6</v>
      </c>
      <c r="D113" s="8" t="s">
        <v>19</v>
      </c>
      <c r="E113" s="8" t="s">
        <v>183</v>
      </c>
      <c r="F113" s="35">
        <v>200</v>
      </c>
      <c r="G113" s="24">
        <v>700</v>
      </c>
      <c r="H113" s="24">
        <v>700</v>
      </c>
      <c r="I113" s="24">
        <v>700</v>
      </c>
    </row>
    <row r="114" spans="1:9" ht="51" customHeight="1">
      <c r="A114" s="23" t="s">
        <v>156</v>
      </c>
      <c r="B114" s="1" t="s">
        <v>14</v>
      </c>
      <c r="C114" s="8" t="s">
        <v>6</v>
      </c>
      <c r="D114" s="8" t="s">
        <v>19</v>
      </c>
      <c r="E114" s="8" t="s">
        <v>157</v>
      </c>
      <c r="F114" s="35"/>
      <c r="G114" s="10">
        <f>G115</f>
        <v>35609.300000000003</v>
      </c>
      <c r="H114" s="10">
        <f>H115</f>
        <v>36370</v>
      </c>
      <c r="I114" s="10">
        <f>I115</f>
        <v>36370</v>
      </c>
    </row>
    <row r="115" spans="1:9" ht="51" customHeight="1">
      <c r="A115" s="23" t="s">
        <v>79</v>
      </c>
      <c r="B115" s="1" t="s">
        <v>14</v>
      </c>
      <c r="C115" s="8" t="s">
        <v>6</v>
      </c>
      <c r="D115" s="8" t="s">
        <v>19</v>
      </c>
      <c r="E115" s="8" t="s">
        <v>158</v>
      </c>
      <c r="F115" s="35"/>
      <c r="G115" s="10">
        <f>G116+G117+G118</f>
        <v>35609.300000000003</v>
      </c>
      <c r="H115" s="10">
        <f t="shared" ref="H115:I115" si="44">H116+H117+H118</f>
        <v>36370</v>
      </c>
      <c r="I115" s="10">
        <f t="shared" si="44"/>
        <v>36370</v>
      </c>
    </row>
    <row r="116" spans="1:9" ht="102" customHeight="1">
      <c r="A116" s="34" t="s">
        <v>162</v>
      </c>
      <c r="B116" s="1" t="s">
        <v>14</v>
      </c>
      <c r="C116" s="8" t="s">
        <v>6</v>
      </c>
      <c r="D116" s="8" t="s">
        <v>19</v>
      </c>
      <c r="E116" s="8" t="s">
        <v>158</v>
      </c>
      <c r="F116" s="35">
        <v>100</v>
      </c>
      <c r="G116" s="10">
        <v>31607</v>
      </c>
      <c r="H116" s="10">
        <v>31607</v>
      </c>
      <c r="I116" s="10">
        <v>31607</v>
      </c>
    </row>
    <row r="117" spans="1:9" ht="51" customHeight="1">
      <c r="A117" s="23" t="s">
        <v>166</v>
      </c>
      <c r="B117" s="1" t="s">
        <v>14</v>
      </c>
      <c r="C117" s="8" t="s">
        <v>6</v>
      </c>
      <c r="D117" s="8" t="s">
        <v>19</v>
      </c>
      <c r="E117" s="8" t="s">
        <v>158</v>
      </c>
      <c r="F117" s="35">
        <v>200</v>
      </c>
      <c r="G117" s="10">
        <v>2680.3</v>
      </c>
      <c r="H117" s="10">
        <v>3441</v>
      </c>
      <c r="I117" s="10">
        <v>3441</v>
      </c>
    </row>
    <row r="118" spans="1:9" ht="39.75" customHeight="1">
      <c r="A118" s="23" t="s">
        <v>39</v>
      </c>
      <c r="B118" s="1" t="s">
        <v>14</v>
      </c>
      <c r="C118" s="8" t="s">
        <v>6</v>
      </c>
      <c r="D118" s="8" t="s">
        <v>19</v>
      </c>
      <c r="E118" s="8" t="s">
        <v>158</v>
      </c>
      <c r="F118" s="35">
        <v>800</v>
      </c>
      <c r="G118" s="10">
        <v>1322</v>
      </c>
      <c r="H118" s="10">
        <v>1322</v>
      </c>
      <c r="I118" s="10">
        <v>1322</v>
      </c>
    </row>
    <row r="119" spans="1:9" ht="31.5">
      <c r="A119" s="23" t="s">
        <v>31</v>
      </c>
      <c r="B119" s="1" t="s">
        <v>14</v>
      </c>
      <c r="C119" s="1" t="s">
        <v>6</v>
      </c>
      <c r="D119" s="1" t="s">
        <v>21</v>
      </c>
      <c r="E119" s="1" t="s">
        <v>13</v>
      </c>
      <c r="F119" s="1" t="s">
        <v>13</v>
      </c>
      <c r="G119" s="24">
        <f>G120</f>
        <v>1838</v>
      </c>
      <c r="H119" s="24">
        <f t="shared" ref="H119:I119" si="45">H120</f>
        <v>1838</v>
      </c>
      <c r="I119" s="24">
        <f t="shared" si="45"/>
        <v>1838</v>
      </c>
    </row>
    <row r="120" spans="1:9" ht="34.5" customHeight="1">
      <c r="A120" s="23" t="s">
        <v>118</v>
      </c>
      <c r="B120" s="1" t="s">
        <v>14</v>
      </c>
      <c r="C120" s="1" t="s">
        <v>6</v>
      </c>
      <c r="D120" s="1" t="s">
        <v>21</v>
      </c>
      <c r="E120" s="1" t="s">
        <v>119</v>
      </c>
      <c r="F120" s="1"/>
      <c r="G120" s="24">
        <f t="shared" ref="G120:I121" si="46">G121</f>
        <v>1838</v>
      </c>
      <c r="H120" s="25">
        <f t="shared" si="46"/>
        <v>1838</v>
      </c>
      <c r="I120" s="25">
        <f t="shared" si="46"/>
        <v>1838</v>
      </c>
    </row>
    <row r="121" spans="1:9" ht="52.5" customHeight="1">
      <c r="A121" s="23" t="s">
        <v>69</v>
      </c>
      <c r="B121" s="1" t="s">
        <v>14</v>
      </c>
      <c r="C121" s="1" t="s">
        <v>6</v>
      </c>
      <c r="D121" s="1" t="s">
        <v>21</v>
      </c>
      <c r="E121" s="1" t="s">
        <v>85</v>
      </c>
      <c r="F121" s="1" t="s">
        <v>13</v>
      </c>
      <c r="G121" s="24">
        <f>G122</f>
        <v>1838</v>
      </c>
      <c r="H121" s="24">
        <f t="shared" si="46"/>
        <v>1838</v>
      </c>
      <c r="I121" s="24">
        <f t="shared" si="46"/>
        <v>1838</v>
      </c>
    </row>
    <row r="122" spans="1:9" ht="98.25" customHeight="1">
      <c r="A122" s="34" t="s">
        <v>162</v>
      </c>
      <c r="B122" s="1" t="s">
        <v>14</v>
      </c>
      <c r="C122" s="1" t="s">
        <v>6</v>
      </c>
      <c r="D122" s="1" t="s">
        <v>21</v>
      </c>
      <c r="E122" s="1" t="s">
        <v>85</v>
      </c>
      <c r="F122" s="1" t="s">
        <v>161</v>
      </c>
      <c r="G122" s="24">
        <v>1838</v>
      </c>
      <c r="H122" s="24">
        <v>1838</v>
      </c>
      <c r="I122" s="24">
        <v>1838</v>
      </c>
    </row>
    <row r="123" spans="1:9" ht="21.75" customHeight="1">
      <c r="A123" s="13" t="s">
        <v>86</v>
      </c>
      <c r="B123" s="21" t="s">
        <v>32</v>
      </c>
      <c r="C123" s="21" t="s">
        <v>13</v>
      </c>
      <c r="D123" s="21" t="s">
        <v>13</v>
      </c>
      <c r="E123" s="21" t="s">
        <v>13</v>
      </c>
      <c r="F123" s="21" t="s">
        <v>13</v>
      </c>
      <c r="G123" s="22">
        <f>G124</f>
        <v>2819</v>
      </c>
      <c r="H123" s="82">
        <f t="shared" ref="H123:I126" si="47">H124</f>
        <v>2819</v>
      </c>
      <c r="I123" s="82">
        <f t="shared" si="47"/>
        <v>2819</v>
      </c>
    </row>
    <row r="124" spans="1:9" ht="23.25" customHeight="1">
      <c r="A124" s="23" t="s">
        <v>51</v>
      </c>
      <c r="B124" s="1" t="s">
        <v>32</v>
      </c>
      <c r="C124" s="1" t="s">
        <v>15</v>
      </c>
      <c r="D124" s="1" t="s">
        <v>13</v>
      </c>
      <c r="E124" s="1" t="s">
        <v>13</v>
      </c>
      <c r="F124" s="1" t="s">
        <v>13</v>
      </c>
      <c r="G124" s="24">
        <f>G125</f>
        <v>2819</v>
      </c>
      <c r="H124" s="25">
        <f t="shared" si="47"/>
        <v>2819</v>
      </c>
      <c r="I124" s="25">
        <f t="shared" si="47"/>
        <v>2819</v>
      </c>
    </row>
    <row r="125" spans="1:9" ht="66" customHeight="1">
      <c r="A125" s="23" t="s">
        <v>33</v>
      </c>
      <c r="B125" s="1" t="s">
        <v>32</v>
      </c>
      <c r="C125" s="1" t="s">
        <v>15</v>
      </c>
      <c r="D125" s="1" t="s">
        <v>29</v>
      </c>
      <c r="E125" s="1" t="s">
        <v>13</v>
      </c>
      <c r="F125" s="1" t="s">
        <v>13</v>
      </c>
      <c r="G125" s="24">
        <f>G126</f>
        <v>2819</v>
      </c>
      <c r="H125" s="25">
        <f t="shared" si="47"/>
        <v>2819</v>
      </c>
      <c r="I125" s="25">
        <f t="shared" si="47"/>
        <v>2819</v>
      </c>
    </row>
    <row r="126" spans="1:9" ht="168" customHeight="1">
      <c r="A126" s="68" t="s">
        <v>205</v>
      </c>
      <c r="B126" s="26" t="s">
        <v>32</v>
      </c>
      <c r="C126" s="1" t="s">
        <v>15</v>
      </c>
      <c r="D126" s="1" t="s">
        <v>29</v>
      </c>
      <c r="E126" s="30" t="s">
        <v>120</v>
      </c>
      <c r="F126" s="1"/>
      <c r="G126" s="24">
        <f>G127</f>
        <v>2819</v>
      </c>
      <c r="H126" s="25">
        <f t="shared" si="47"/>
        <v>2819</v>
      </c>
      <c r="I126" s="25">
        <f t="shared" si="47"/>
        <v>2819</v>
      </c>
    </row>
    <row r="127" spans="1:9" ht="51.75" customHeight="1">
      <c r="A127" s="27" t="s">
        <v>69</v>
      </c>
      <c r="B127" s="1" t="s">
        <v>32</v>
      </c>
      <c r="C127" s="1" t="s">
        <v>15</v>
      </c>
      <c r="D127" s="1" t="s">
        <v>29</v>
      </c>
      <c r="E127" s="30" t="s">
        <v>87</v>
      </c>
      <c r="F127" s="1" t="s">
        <v>13</v>
      </c>
      <c r="G127" s="24">
        <f>G128+G129+G130</f>
        <v>2819</v>
      </c>
      <c r="H127" s="24">
        <f t="shared" ref="H127:I127" si="48">H128+H129+H130</f>
        <v>2819</v>
      </c>
      <c r="I127" s="24">
        <f t="shared" si="48"/>
        <v>2819</v>
      </c>
    </row>
    <row r="128" spans="1:9" ht="98.25" customHeight="1">
      <c r="A128" s="34" t="s">
        <v>162</v>
      </c>
      <c r="B128" s="1" t="s">
        <v>32</v>
      </c>
      <c r="C128" s="1" t="s">
        <v>15</v>
      </c>
      <c r="D128" s="1" t="s">
        <v>29</v>
      </c>
      <c r="E128" s="30" t="s">
        <v>87</v>
      </c>
      <c r="F128" s="1" t="s">
        <v>161</v>
      </c>
      <c r="G128" s="24">
        <v>2784</v>
      </c>
      <c r="H128" s="24">
        <v>2784</v>
      </c>
      <c r="I128" s="24">
        <v>2784</v>
      </c>
    </row>
    <row r="129" spans="1:9" ht="52.5" customHeight="1">
      <c r="A129" s="23" t="s">
        <v>166</v>
      </c>
      <c r="B129" s="1" t="s">
        <v>32</v>
      </c>
      <c r="C129" s="1" t="s">
        <v>15</v>
      </c>
      <c r="D129" s="1" t="s">
        <v>29</v>
      </c>
      <c r="E129" s="30" t="s">
        <v>87</v>
      </c>
      <c r="F129" s="1" t="s">
        <v>163</v>
      </c>
      <c r="G129" s="24">
        <v>35</v>
      </c>
      <c r="H129" s="24">
        <v>35</v>
      </c>
      <c r="I129" s="24">
        <v>35</v>
      </c>
    </row>
    <row r="130" spans="1:9" ht="18.75" customHeight="1">
      <c r="A130" s="23" t="s">
        <v>165</v>
      </c>
      <c r="B130" s="1" t="s">
        <v>32</v>
      </c>
      <c r="C130" s="1" t="s">
        <v>15</v>
      </c>
      <c r="D130" s="1" t="s">
        <v>29</v>
      </c>
      <c r="E130" s="30" t="s">
        <v>87</v>
      </c>
      <c r="F130" s="1" t="s">
        <v>164</v>
      </c>
      <c r="G130" s="24"/>
      <c r="H130" s="25"/>
      <c r="I130" s="25"/>
    </row>
    <row r="131" spans="1:9" ht="21" customHeight="1">
      <c r="A131" s="13" t="s">
        <v>256</v>
      </c>
      <c r="B131" s="67" t="s">
        <v>34</v>
      </c>
      <c r="C131" s="67" t="s">
        <v>13</v>
      </c>
      <c r="D131" s="67" t="s">
        <v>13</v>
      </c>
      <c r="E131" s="67" t="s">
        <v>13</v>
      </c>
      <c r="F131" s="67" t="s">
        <v>13</v>
      </c>
      <c r="G131" s="83">
        <f>G132+G143</f>
        <v>3206.1</v>
      </c>
      <c r="H131" s="83">
        <f t="shared" ref="H131:I131" si="49">H132+H143</f>
        <v>3206.1</v>
      </c>
      <c r="I131" s="83">
        <f t="shared" si="49"/>
        <v>3206.1</v>
      </c>
    </row>
    <row r="132" spans="1:9" ht="15.75">
      <c r="A132" s="23" t="s">
        <v>51</v>
      </c>
      <c r="B132" s="1" t="s">
        <v>34</v>
      </c>
      <c r="C132" s="1" t="s">
        <v>15</v>
      </c>
      <c r="D132" s="1" t="s">
        <v>13</v>
      </c>
      <c r="E132" s="1" t="s">
        <v>13</v>
      </c>
      <c r="F132" s="1" t="s">
        <v>13</v>
      </c>
      <c r="G132" s="24">
        <f>G133+G135</f>
        <v>3034.1</v>
      </c>
      <c r="H132" s="24">
        <f t="shared" ref="H132:I132" si="50">H133+H135</f>
        <v>3034.1</v>
      </c>
      <c r="I132" s="24">
        <f t="shared" si="50"/>
        <v>3034.1</v>
      </c>
    </row>
    <row r="133" spans="1:9" ht="31.5">
      <c r="A133" s="39" t="s">
        <v>90</v>
      </c>
      <c r="B133" s="1" t="s">
        <v>34</v>
      </c>
      <c r="C133" s="1" t="s">
        <v>15</v>
      </c>
      <c r="D133" s="1" t="s">
        <v>8</v>
      </c>
      <c r="E133" s="1" t="s">
        <v>91</v>
      </c>
      <c r="F133" s="1"/>
      <c r="G133" s="24">
        <f>G134</f>
        <v>306</v>
      </c>
      <c r="H133" s="24">
        <f t="shared" ref="H133:I133" si="51">H134</f>
        <v>306</v>
      </c>
      <c r="I133" s="24">
        <f t="shared" si="51"/>
        <v>306</v>
      </c>
    </row>
    <row r="134" spans="1:9" ht="23.25" customHeight="1">
      <c r="A134" s="23" t="s">
        <v>165</v>
      </c>
      <c r="B134" s="1" t="s">
        <v>34</v>
      </c>
      <c r="C134" s="1" t="s">
        <v>15</v>
      </c>
      <c r="D134" s="1" t="s">
        <v>8</v>
      </c>
      <c r="E134" s="1" t="s">
        <v>91</v>
      </c>
      <c r="F134" s="1" t="s">
        <v>164</v>
      </c>
      <c r="G134" s="24">
        <v>306</v>
      </c>
      <c r="H134" s="24">
        <v>306</v>
      </c>
      <c r="I134" s="24">
        <v>306</v>
      </c>
    </row>
    <row r="135" spans="1:9" ht="78.75">
      <c r="A135" s="23" t="s">
        <v>35</v>
      </c>
      <c r="B135" s="1" t="s">
        <v>34</v>
      </c>
      <c r="C135" s="1" t="s">
        <v>15</v>
      </c>
      <c r="D135" s="1" t="s">
        <v>19</v>
      </c>
      <c r="E135" s="1" t="s">
        <v>13</v>
      </c>
      <c r="F135" s="1" t="s">
        <v>13</v>
      </c>
      <c r="G135" s="24">
        <f>G136+G140</f>
        <v>2728.1</v>
      </c>
      <c r="H135" s="24">
        <f>H136+H140</f>
        <v>2728.1</v>
      </c>
      <c r="I135" s="24">
        <f>I136+I140</f>
        <v>2728.1</v>
      </c>
    </row>
    <row r="136" spans="1:9" ht="53.25" customHeight="1">
      <c r="A136" s="31" t="s">
        <v>121</v>
      </c>
      <c r="B136" s="1" t="s">
        <v>34</v>
      </c>
      <c r="C136" s="1" t="s">
        <v>15</v>
      </c>
      <c r="D136" s="1" t="s">
        <v>19</v>
      </c>
      <c r="E136" s="1" t="s">
        <v>122</v>
      </c>
      <c r="F136" s="1"/>
      <c r="G136" s="24">
        <f>G137</f>
        <v>1505.5</v>
      </c>
      <c r="H136" s="25">
        <f>H137</f>
        <v>1505.5</v>
      </c>
      <c r="I136" s="25">
        <f>I137</f>
        <v>1505.5</v>
      </c>
    </row>
    <row r="137" spans="1:9" ht="56.25" customHeight="1">
      <c r="A137" s="23" t="s">
        <v>69</v>
      </c>
      <c r="B137" s="1" t="s">
        <v>34</v>
      </c>
      <c r="C137" s="1" t="s">
        <v>15</v>
      </c>
      <c r="D137" s="1" t="s">
        <v>19</v>
      </c>
      <c r="E137" s="1" t="s">
        <v>88</v>
      </c>
      <c r="F137" s="1" t="s">
        <v>13</v>
      </c>
      <c r="G137" s="24">
        <f>G138+G139</f>
        <v>1505.5</v>
      </c>
      <c r="H137" s="24">
        <f t="shared" ref="H137:I137" si="52">H138+H139</f>
        <v>1505.5</v>
      </c>
      <c r="I137" s="24">
        <f t="shared" si="52"/>
        <v>1505.5</v>
      </c>
    </row>
    <row r="138" spans="1:9" ht="94.5" customHeight="1">
      <c r="A138" s="54" t="s">
        <v>212</v>
      </c>
      <c r="B138" s="26" t="s">
        <v>34</v>
      </c>
      <c r="C138" s="1" t="s">
        <v>15</v>
      </c>
      <c r="D138" s="1" t="s">
        <v>19</v>
      </c>
      <c r="E138" s="1" t="s">
        <v>88</v>
      </c>
      <c r="F138" s="1" t="s">
        <v>161</v>
      </c>
      <c r="G138" s="24">
        <v>1334.5</v>
      </c>
      <c r="H138" s="24">
        <v>1334.5</v>
      </c>
      <c r="I138" s="24">
        <v>1334.5</v>
      </c>
    </row>
    <row r="139" spans="1:9" ht="52.5" customHeight="1">
      <c r="A139" s="27" t="s">
        <v>166</v>
      </c>
      <c r="B139" s="1" t="s">
        <v>34</v>
      </c>
      <c r="C139" s="1" t="s">
        <v>15</v>
      </c>
      <c r="D139" s="1" t="s">
        <v>19</v>
      </c>
      <c r="E139" s="1" t="s">
        <v>88</v>
      </c>
      <c r="F139" s="1" t="s">
        <v>163</v>
      </c>
      <c r="G139" s="24">
        <v>171</v>
      </c>
      <c r="H139" s="24">
        <v>171</v>
      </c>
      <c r="I139" s="24">
        <v>171</v>
      </c>
    </row>
    <row r="140" spans="1:9" ht="53.25" customHeight="1">
      <c r="A140" s="23" t="s">
        <v>123</v>
      </c>
      <c r="B140" s="1" t="s">
        <v>34</v>
      </c>
      <c r="C140" s="1" t="s">
        <v>15</v>
      </c>
      <c r="D140" s="1" t="s">
        <v>19</v>
      </c>
      <c r="E140" s="1" t="s">
        <v>124</v>
      </c>
      <c r="F140" s="1"/>
      <c r="G140" s="24">
        <f>G141</f>
        <v>1222.5999999999999</v>
      </c>
      <c r="H140" s="24">
        <f t="shared" ref="H140:I141" si="53">H141</f>
        <v>1222.5999999999999</v>
      </c>
      <c r="I140" s="24">
        <f t="shared" si="53"/>
        <v>1222.5999999999999</v>
      </c>
    </row>
    <row r="141" spans="1:9" ht="51.75" customHeight="1">
      <c r="A141" s="23" t="s">
        <v>69</v>
      </c>
      <c r="B141" s="1" t="s">
        <v>34</v>
      </c>
      <c r="C141" s="1" t="s">
        <v>15</v>
      </c>
      <c r="D141" s="1" t="s">
        <v>19</v>
      </c>
      <c r="E141" s="1" t="s">
        <v>89</v>
      </c>
      <c r="F141" s="1"/>
      <c r="G141" s="24">
        <f>G142</f>
        <v>1222.5999999999999</v>
      </c>
      <c r="H141" s="24">
        <f t="shared" si="53"/>
        <v>1222.5999999999999</v>
      </c>
      <c r="I141" s="24">
        <f t="shared" si="53"/>
        <v>1222.5999999999999</v>
      </c>
    </row>
    <row r="142" spans="1:9" ht="99" customHeight="1">
      <c r="A142" s="34" t="s">
        <v>162</v>
      </c>
      <c r="B142" s="1" t="s">
        <v>34</v>
      </c>
      <c r="C142" s="1" t="s">
        <v>15</v>
      </c>
      <c r="D142" s="1" t="s">
        <v>19</v>
      </c>
      <c r="E142" s="1" t="s">
        <v>89</v>
      </c>
      <c r="F142" s="1" t="s">
        <v>161</v>
      </c>
      <c r="G142" s="24">
        <v>1222.5999999999999</v>
      </c>
      <c r="H142" s="24">
        <v>1222.5999999999999</v>
      </c>
      <c r="I142" s="24">
        <v>1222.5999999999999</v>
      </c>
    </row>
    <row r="143" spans="1:9" ht="23.25" customHeight="1">
      <c r="A143" s="23" t="s">
        <v>238</v>
      </c>
      <c r="B143" s="32" t="s">
        <v>34</v>
      </c>
      <c r="C143" s="32" t="s">
        <v>5</v>
      </c>
      <c r="D143" s="32" t="s">
        <v>19</v>
      </c>
      <c r="E143" s="32"/>
      <c r="F143" s="32"/>
      <c r="G143" s="24">
        <f>G144</f>
        <v>172</v>
      </c>
      <c r="H143" s="24">
        <f t="shared" ref="H143:I144" si="54">H144</f>
        <v>172</v>
      </c>
      <c r="I143" s="24">
        <f t="shared" si="54"/>
        <v>172</v>
      </c>
    </row>
    <row r="144" spans="1:9" ht="98.25" customHeight="1">
      <c r="A144" s="23" t="s">
        <v>237</v>
      </c>
      <c r="B144" s="1" t="s">
        <v>34</v>
      </c>
      <c r="C144" s="1" t="s">
        <v>5</v>
      </c>
      <c r="D144" s="1" t="s">
        <v>19</v>
      </c>
      <c r="E144" s="1" t="s">
        <v>236</v>
      </c>
      <c r="F144" s="32"/>
      <c r="G144" s="24">
        <f>G145</f>
        <v>172</v>
      </c>
      <c r="H144" s="24">
        <f t="shared" si="54"/>
        <v>172</v>
      </c>
      <c r="I144" s="24">
        <f t="shared" si="54"/>
        <v>172</v>
      </c>
    </row>
    <row r="145" spans="1:9" ht="34.5" customHeight="1">
      <c r="A145" s="23" t="s">
        <v>171</v>
      </c>
      <c r="B145" s="32" t="s">
        <v>34</v>
      </c>
      <c r="C145" s="32" t="s">
        <v>5</v>
      </c>
      <c r="D145" s="32" t="s">
        <v>19</v>
      </c>
      <c r="E145" s="32" t="s">
        <v>236</v>
      </c>
      <c r="F145" s="32" t="s">
        <v>169</v>
      </c>
      <c r="G145" s="24">
        <v>172</v>
      </c>
      <c r="H145" s="24">
        <v>172</v>
      </c>
      <c r="I145" s="24">
        <v>172</v>
      </c>
    </row>
    <row r="146" spans="1:9" ht="21.75" customHeight="1">
      <c r="A146" s="13" t="s">
        <v>242</v>
      </c>
      <c r="B146" s="36" t="s">
        <v>36</v>
      </c>
      <c r="C146" s="36"/>
      <c r="D146" s="36"/>
      <c r="E146" s="32"/>
      <c r="F146" s="32"/>
      <c r="G146" s="22">
        <f>G147+G156+G175</f>
        <v>62701.399999999994</v>
      </c>
      <c r="H146" s="22">
        <f>H147+H156+H175</f>
        <v>49807.4</v>
      </c>
      <c r="I146" s="22">
        <f>I147+I156+I175</f>
        <v>49720.1</v>
      </c>
    </row>
    <row r="147" spans="1:9" ht="15.75">
      <c r="A147" s="23" t="s">
        <v>42</v>
      </c>
      <c r="B147" s="1" t="s">
        <v>36</v>
      </c>
      <c r="C147" s="1" t="s">
        <v>24</v>
      </c>
      <c r="D147" s="1" t="s">
        <v>68</v>
      </c>
      <c r="E147" s="1" t="s">
        <v>13</v>
      </c>
      <c r="F147" s="1" t="s">
        <v>13</v>
      </c>
      <c r="G147" s="24">
        <f>G148+G154</f>
        <v>16704.900000000001</v>
      </c>
      <c r="H147" s="24">
        <f t="shared" ref="H147:I147" si="55">H148+H154</f>
        <v>16825.900000000001</v>
      </c>
      <c r="I147" s="24">
        <f t="shared" si="55"/>
        <v>16725.900000000001</v>
      </c>
    </row>
    <row r="148" spans="1:9" ht="18" customHeight="1">
      <c r="A148" s="23" t="s">
        <v>181</v>
      </c>
      <c r="B148" s="32" t="s">
        <v>36</v>
      </c>
      <c r="C148" s="32" t="s">
        <v>24</v>
      </c>
      <c r="D148" s="32" t="s">
        <v>19</v>
      </c>
      <c r="E148" s="32"/>
      <c r="F148" s="32" t="s">
        <v>13</v>
      </c>
      <c r="G148" s="37">
        <f>G149</f>
        <v>16654.900000000001</v>
      </c>
      <c r="H148" s="37">
        <f t="shared" ref="H148:I148" si="56">H149</f>
        <v>16775.900000000001</v>
      </c>
      <c r="I148" s="37">
        <f t="shared" si="56"/>
        <v>16725.900000000001</v>
      </c>
    </row>
    <row r="149" spans="1:9" ht="54" customHeight="1">
      <c r="A149" s="23" t="s">
        <v>116</v>
      </c>
      <c r="B149" s="1" t="s">
        <v>36</v>
      </c>
      <c r="C149" s="1" t="s">
        <v>24</v>
      </c>
      <c r="D149" s="1" t="s">
        <v>19</v>
      </c>
      <c r="E149" s="1" t="s">
        <v>117</v>
      </c>
      <c r="F149" s="1"/>
      <c r="G149" s="24">
        <f>G150+G155</f>
        <v>16654.900000000001</v>
      </c>
      <c r="H149" s="24">
        <f t="shared" ref="H149:I149" si="57">H150+H155</f>
        <v>16775.900000000001</v>
      </c>
      <c r="I149" s="24">
        <f t="shared" si="57"/>
        <v>16725.900000000001</v>
      </c>
    </row>
    <row r="150" spans="1:9" ht="47.25">
      <c r="A150" s="23" t="s">
        <v>79</v>
      </c>
      <c r="B150" s="1" t="s">
        <v>36</v>
      </c>
      <c r="C150" s="1" t="s">
        <v>24</v>
      </c>
      <c r="D150" s="1" t="s">
        <v>19</v>
      </c>
      <c r="E150" s="1" t="s">
        <v>80</v>
      </c>
      <c r="F150" s="1" t="s">
        <v>13</v>
      </c>
      <c r="G150" s="24">
        <f>G151+G152+G153</f>
        <v>16604.900000000001</v>
      </c>
      <c r="H150" s="24">
        <f t="shared" ref="H150:I150" si="58">H151+H152+H153</f>
        <v>16725.900000000001</v>
      </c>
      <c r="I150" s="24">
        <f t="shared" si="58"/>
        <v>16725.900000000001</v>
      </c>
    </row>
    <row r="151" spans="1:9" ht="94.5">
      <c r="A151" s="34" t="s">
        <v>162</v>
      </c>
      <c r="B151" s="1" t="s">
        <v>36</v>
      </c>
      <c r="C151" s="1" t="s">
        <v>24</v>
      </c>
      <c r="D151" s="1" t="s">
        <v>19</v>
      </c>
      <c r="E151" s="1" t="s">
        <v>80</v>
      </c>
      <c r="F151" s="1" t="s">
        <v>161</v>
      </c>
      <c r="G151" s="24">
        <v>16358.5</v>
      </c>
      <c r="H151" s="24">
        <v>16358.5</v>
      </c>
      <c r="I151" s="24">
        <v>16358.5</v>
      </c>
    </row>
    <row r="152" spans="1:9" ht="54" customHeight="1">
      <c r="A152" s="23" t="s">
        <v>166</v>
      </c>
      <c r="B152" s="1" t="s">
        <v>36</v>
      </c>
      <c r="C152" s="1" t="s">
        <v>24</v>
      </c>
      <c r="D152" s="1" t="s">
        <v>19</v>
      </c>
      <c r="E152" s="1" t="s">
        <v>80</v>
      </c>
      <c r="F152" s="1" t="s">
        <v>163</v>
      </c>
      <c r="G152" s="24">
        <v>246.4</v>
      </c>
      <c r="H152" s="24">
        <v>246.4</v>
      </c>
      <c r="I152" s="24">
        <v>246.4</v>
      </c>
    </row>
    <row r="153" spans="1:9" ht="21.75" customHeight="1">
      <c r="A153" s="23" t="s">
        <v>174</v>
      </c>
      <c r="B153" s="1" t="s">
        <v>36</v>
      </c>
      <c r="C153" s="1" t="s">
        <v>24</v>
      </c>
      <c r="D153" s="1" t="s">
        <v>19</v>
      </c>
      <c r="E153" s="1" t="s">
        <v>80</v>
      </c>
      <c r="F153" s="1" t="s">
        <v>164</v>
      </c>
      <c r="G153" s="24"/>
      <c r="H153" s="24">
        <v>121</v>
      </c>
      <c r="I153" s="24">
        <v>121</v>
      </c>
    </row>
    <row r="154" spans="1:9" ht="22.5" customHeight="1">
      <c r="A154" s="23" t="s">
        <v>283</v>
      </c>
      <c r="B154" s="1" t="s">
        <v>36</v>
      </c>
      <c r="C154" s="1" t="s">
        <v>24</v>
      </c>
      <c r="D154" s="1" t="s">
        <v>24</v>
      </c>
      <c r="E154" s="1"/>
      <c r="F154" s="1"/>
      <c r="G154" s="24">
        <f>G155</f>
        <v>50</v>
      </c>
      <c r="H154" s="24">
        <f t="shared" ref="H154:I154" si="59">H155</f>
        <v>50</v>
      </c>
      <c r="I154" s="24">
        <f t="shared" si="59"/>
        <v>0</v>
      </c>
    </row>
    <row r="155" spans="1:9" ht="21.75" customHeight="1">
      <c r="A155" s="23" t="s">
        <v>267</v>
      </c>
      <c r="B155" s="1" t="s">
        <v>36</v>
      </c>
      <c r="C155" s="1" t="s">
        <v>24</v>
      </c>
      <c r="D155" s="1" t="s">
        <v>24</v>
      </c>
      <c r="E155" s="1" t="s">
        <v>199</v>
      </c>
      <c r="F155" s="1"/>
      <c r="G155" s="24">
        <v>50</v>
      </c>
      <c r="H155" s="24">
        <v>50</v>
      </c>
      <c r="I155" s="24">
        <v>0</v>
      </c>
    </row>
    <row r="156" spans="1:9" ht="17.25" customHeight="1">
      <c r="A156" s="23" t="s">
        <v>54</v>
      </c>
      <c r="B156" s="32" t="s">
        <v>36</v>
      </c>
      <c r="C156" s="32" t="s">
        <v>37</v>
      </c>
      <c r="D156" s="32" t="s">
        <v>13</v>
      </c>
      <c r="E156" s="32" t="s">
        <v>13</v>
      </c>
      <c r="F156" s="32" t="s">
        <v>13</v>
      </c>
      <c r="G156" s="37">
        <f>G157+G170</f>
        <v>39546.899999999994</v>
      </c>
      <c r="H156" s="37">
        <f>H157+H170</f>
        <v>26218.899999999998</v>
      </c>
      <c r="I156" s="37">
        <f>I157+I170</f>
        <v>26008.6</v>
      </c>
    </row>
    <row r="157" spans="1:9" ht="17.25" customHeight="1">
      <c r="A157" s="23" t="s">
        <v>153</v>
      </c>
      <c r="B157" s="32" t="s">
        <v>36</v>
      </c>
      <c r="C157" s="32" t="s">
        <v>37</v>
      </c>
      <c r="D157" s="32" t="s">
        <v>15</v>
      </c>
      <c r="E157" s="32"/>
      <c r="F157" s="32"/>
      <c r="G157" s="37">
        <f>G158+G165</f>
        <v>38120.299999999996</v>
      </c>
      <c r="H157" s="37">
        <f t="shared" ref="H157:I157" si="60">H158+H165</f>
        <v>24792.3</v>
      </c>
      <c r="I157" s="37">
        <f t="shared" si="60"/>
        <v>24582</v>
      </c>
    </row>
    <row r="158" spans="1:9" ht="21" customHeight="1">
      <c r="A158" s="23" t="s">
        <v>49</v>
      </c>
      <c r="B158" s="32" t="s">
        <v>36</v>
      </c>
      <c r="C158" s="32" t="s">
        <v>37</v>
      </c>
      <c r="D158" s="32" t="s">
        <v>15</v>
      </c>
      <c r="E158" s="32"/>
      <c r="F158" s="32"/>
      <c r="G158" s="37">
        <f>G159</f>
        <v>3984.1000000000004</v>
      </c>
      <c r="H158" s="37">
        <f t="shared" ref="H158:I158" si="61">H159</f>
        <v>4361.5</v>
      </c>
      <c r="I158" s="37">
        <f t="shared" si="61"/>
        <v>4151.2</v>
      </c>
    </row>
    <row r="159" spans="1:9" ht="36" customHeight="1">
      <c r="A159" s="23" t="s">
        <v>125</v>
      </c>
      <c r="B159" s="32" t="s">
        <v>36</v>
      </c>
      <c r="C159" s="32" t="s">
        <v>37</v>
      </c>
      <c r="D159" s="32" t="s">
        <v>15</v>
      </c>
      <c r="E159" s="32" t="s">
        <v>126</v>
      </c>
      <c r="F159" s="32"/>
      <c r="G159" s="37">
        <f>G160+G162</f>
        <v>3984.1000000000004</v>
      </c>
      <c r="H159" s="37">
        <f t="shared" ref="H159:I159" si="62">H160+H162</f>
        <v>4361.5</v>
      </c>
      <c r="I159" s="37">
        <f t="shared" si="62"/>
        <v>4151.2</v>
      </c>
    </row>
    <row r="160" spans="1:9" ht="0.75" hidden="1" customHeight="1">
      <c r="A160" s="23" t="s">
        <v>173</v>
      </c>
      <c r="B160" s="1" t="s">
        <v>36</v>
      </c>
      <c r="C160" s="1" t="s">
        <v>37</v>
      </c>
      <c r="D160" s="1" t="s">
        <v>15</v>
      </c>
      <c r="E160" s="1" t="s">
        <v>172</v>
      </c>
      <c r="F160" s="1"/>
      <c r="G160" s="24"/>
      <c r="H160" s="25"/>
      <c r="I160" s="25"/>
    </row>
    <row r="161" spans="1:9" ht="52.5" hidden="1" customHeight="1">
      <c r="A161" s="23" t="s">
        <v>166</v>
      </c>
      <c r="B161" s="32" t="s">
        <v>36</v>
      </c>
      <c r="C161" s="32" t="s">
        <v>37</v>
      </c>
      <c r="D161" s="32" t="s">
        <v>15</v>
      </c>
      <c r="E161" s="32" t="s">
        <v>172</v>
      </c>
      <c r="F161" s="32" t="s">
        <v>163</v>
      </c>
      <c r="G161" s="37"/>
      <c r="H161" s="77"/>
      <c r="I161" s="77"/>
    </row>
    <row r="162" spans="1:9" ht="47.25">
      <c r="A162" s="23" t="s">
        <v>79</v>
      </c>
      <c r="B162" s="1" t="s">
        <v>36</v>
      </c>
      <c r="C162" s="1" t="s">
        <v>37</v>
      </c>
      <c r="D162" s="1" t="s">
        <v>15</v>
      </c>
      <c r="E162" s="1" t="s">
        <v>92</v>
      </c>
      <c r="F162" s="1"/>
      <c r="G162" s="24">
        <f>G163+G164</f>
        <v>3984.1000000000004</v>
      </c>
      <c r="H162" s="24">
        <f t="shared" ref="H162:I162" si="63">H163+H164</f>
        <v>4361.5</v>
      </c>
      <c r="I162" s="24">
        <f t="shared" si="63"/>
        <v>4151.2</v>
      </c>
    </row>
    <row r="163" spans="1:9" ht="96.75" customHeight="1">
      <c r="A163" s="34" t="s">
        <v>162</v>
      </c>
      <c r="B163" s="1" t="s">
        <v>36</v>
      </c>
      <c r="C163" s="1" t="s">
        <v>37</v>
      </c>
      <c r="D163" s="1" t="s">
        <v>15</v>
      </c>
      <c r="E163" s="1" t="s">
        <v>92</v>
      </c>
      <c r="F163" s="1" t="s">
        <v>161</v>
      </c>
      <c r="G163" s="24">
        <v>3773.8</v>
      </c>
      <c r="H163" s="24">
        <v>4151.2</v>
      </c>
      <c r="I163" s="24">
        <v>4151.2</v>
      </c>
    </row>
    <row r="164" spans="1:9" ht="49.5" customHeight="1">
      <c r="A164" s="23" t="s">
        <v>166</v>
      </c>
      <c r="B164" s="1" t="s">
        <v>36</v>
      </c>
      <c r="C164" s="1" t="s">
        <v>37</v>
      </c>
      <c r="D164" s="1" t="s">
        <v>15</v>
      </c>
      <c r="E164" s="1" t="s">
        <v>252</v>
      </c>
      <c r="F164" s="1" t="s">
        <v>163</v>
      </c>
      <c r="G164" s="24">
        <v>210.3</v>
      </c>
      <c r="H164" s="24">
        <v>210.3</v>
      </c>
      <c r="I164" s="24">
        <v>0</v>
      </c>
    </row>
    <row r="165" spans="1:9" ht="36.75" customHeight="1">
      <c r="A165" s="23" t="s">
        <v>127</v>
      </c>
      <c r="B165" s="1" t="s">
        <v>36</v>
      </c>
      <c r="C165" s="1" t="s">
        <v>37</v>
      </c>
      <c r="D165" s="1" t="s">
        <v>15</v>
      </c>
      <c r="E165" s="1" t="s">
        <v>148</v>
      </c>
      <c r="F165" s="1"/>
      <c r="G165" s="24">
        <f>G166</f>
        <v>34136.199999999997</v>
      </c>
      <c r="H165" s="24">
        <f t="shared" ref="H165:I165" si="64">H166</f>
        <v>20430.8</v>
      </c>
      <c r="I165" s="24">
        <f t="shared" si="64"/>
        <v>20430.8</v>
      </c>
    </row>
    <row r="166" spans="1:9" ht="47.25">
      <c r="A166" s="23" t="s">
        <v>79</v>
      </c>
      <c r="B166" s="1" t="s">
        <v>36</v>
      </c>
      <c r="C166" s="1" t="s">
        <v>37</v>
      </c>
      <c r="D166" s="1" t="s">
        <v>15</v>
      </c>
      <c r="E166" s="1" t="s">
        <v>93</v>
      </c>
      <c r="F166" s="1"/>
      <c r="G166" s="24">
        <f>G167+G168+G169</f>
        <v>34136.199999999997</v>
      </c>
      <c r="H166" s="24">
        <f t="shared" ref="H166:I166" si="65">H167+H168+H169</f>
        <v>20430.8</v>
      </c>
      <c r="I166" s="24">
        <f t="shared" si="65"/>
        <v>20430.8</v>
      </c>
    </row>
    <row r="167" spans="1:9" ht="97.5" customHeight="1">
      <c r="A167" s="34" t="s">
        <v>162</v>
      </c>
      <c r="B167" s="1" t="s">
        <v>36</v>
      </c>
      <c r="C167" s="1" t="s">
        <v>37</v>
      </c>
      <c r="D167" s="1" t="s">
        <v>15</v>
      </c>
      <c r="E167" s="1" t="s">
        <v>93</v>
      </c>
      <c r="F167" s="1" t="s">
        <v>161</v>
      </c>
      <c r="G167" s="24">
        <v>19046.8</v>
      </c>
      <c r="H167" s="24">
        <v>19046.8</v>
      </c>
      <c r="I167" s="24">
        <v>19046.8</v>
      </c>
    </row>
    <row r="168" spans="1:9" ht="47.25">
      <c r="A168" s="23" t="s">
        <v>166</v>
      </c>
      <c r="B168" s="1" t="s">
        <v>36</v>
      </c>
      <c r="C168" s="1" t="s">
        <v>37</v>
      </c>
      <c r="D168" s="1" t="s">
        <v>15</v>
      </c>
      <c r="E168" s="1" t="s">
        <v>93</v>
      </c>
      <c r="F168" s="1" t="s">
        <v>163</v>
      </c>
      <c r="G168" s="24">
        <v>14809.4</v>
      </c>
      <c r="H168" s="24">
        <v>1000</v>
      </c>
      <c r="I168" s="25">
        <v>1000</v>
      </c>
    </row>
    <row r="169" spans="1:9" ht="15.75">
      <c r="A169" s="23" t="s">
        <v>165</v>
      </c>
      <c r="B169" s="1" t="s">
        <v>36</v>
      </c>
      <c r="C169" s="1" t="s">
        <v>37</v>
      </c>
      <c r="D169" s="1" t="s">
        <v>15</v>
      </c>
      <c r="E169" s="1" t="s">
        <v>93</v>
      </c>
      <c r="F169" s="1" t="s">
        <v>164</v>
      </c>
      <c r="G169" s="24">
        <v>280</v>
      </c>
      <c r="H169" s="25">
        <v>384</v>
      </c>
      <c r="I169" s="25">
        <v>384</v>
      </c>
    </row>
    <row r="170" spans="1:9" ht="20.25" customHeight="1">
      <c r="A170" s="23" t="s">
        <v>62</v>
      </c>
      <c r="B170" s="1" t="s">
        <v>36</v>
      </c>
      <c r="C170" s="1" t="s">
        <v>37</v>
      </c>
      <c r="D170" s="1" t="s">
        <v>16</v>
      </c>
      <c r="E170" s="1"/>
      <c r="F170" s="1"/>
      <c r="G170" s="24">
        <f>G171</f>
        <v>1426.6</v>
      </c>
      <c r="H170" s="24">
        <f t="shared" ref="H170:I170" si="66">H171</f>
        <v>1426.6</v>
      </c>
      <c r="I170" s="24">
        <f t="shared" si="66"/>
        <v>1426.6</v>
      </c>
    </row>
    <row r="171" spans="1:9" ht="50.25" customHeight="1">
      <c r="A171" s="23" t="s">
        <v>149</v>
      </c>
      <c r="B171" s="1" t="s">
        <v>36</v>
      </c>
      <c r="C171" s="1" t="s">
        <v>37</v>
      </c>
      <c r="D171" s="1" t="s">
        <v>16</v>
      </c>
      <c r="E171" s="1" t="s">
        <v>128</v>
      </c>
      <c r="F171" s="1"/>
      <c r="G171" s="24">
        <f>G172</f>
        <v>1426.6</v>
      </c>
      <c r="H171" s="24">
        <f t="shared" ref="H171:I171" si="67">H172</f>
        <v>1426.6</v>
      </c>
      <c r="I171" s="24">
        <f t="shared" si="67"/>
        <v>1426.6</v>
      </c>
    </row>
    <row r="172" spans="1:9" ht="50.25" customHeight="1">
      <c r="A172" s="23" t="s">
        <v>69</v>
      </c>
      <c r="B172" s="1" t="s">
        <v>36</v>
      </c>
      <c r="C172" s="1" t="s">
        <v>37</v>
      </c>
      <c r="D172" s="1" t="s">
        <v>16</v>
      </c>
      <c r="E172" s="1" t="s">
        <v>94</v>
      </c>
      <c r="F172" s="1"/>
      <c r="G172" s="24">
        <f>G173+G174</f>
        <v>1426.6</v>
      </c>
      <c r="H172" s="24">
        <f t="shared" ref="H172:I172" si="68">H173+H174</f>
        <v>1426.6</v>
      </c>
      <c r="I172" s="24">
        <f t="shared" si="68"/>
        <v>1426.6</v>
      </c>
    </row>
    <row r="173" spans="1:9" ht="93.75" customHeight="1">
      <c r="A173" s="34" t="s">
        <v>162</v>
      </c>
      <c r="B173" s="1" t="s">
        <v>36</v>
      </c>
      <c r="C173" s="1" t="s">
        <v>37</v>
      </c>
      <c r="D173" s="1" t="s">
        <v>16</v>
      </c>
      <c r="E173" s="1" t="s">
        <v>94</v>
      </c>
      <c r="F173" s="1" t="s">
        <v>161</v>
      </c>
      <c r="G173" s="24">
        <v>1426.6</v>
      </c>
      <c r="H173" s="24">
        <v>1426.6</v>
      </c>
      <c r="I173" s="24">
        <v>1426.6</v>
      </c>
    </row>
    <row r="174" spans="1:9" ht="15.75" hidden="1">
      <c r="A174" s="23"/>
      <c r="B174" s="1"/>
      <c r="C174" s="1"/>
      <c r="D174" s="1"/>
      <c r="E174" s="1"/>
      <c r="F174" s="1"/>
      <c r="G174" s="24"/>
      <c r="H174" s="24"/>
      <c r="I174" s="24"/>
    </row>
    <row r="175" spans="1:9" ht="19.5" customHeight="1">
      <c r="A175" s="23" t="s">
        <v>52</v>
      </c>
      <c r="B175" s="1" t="s">
        <v>36</v>
      </c>
      <c r="C175" s="1" t="s">
        <v>7</v>
      </c>
      <c r="D175" s="1" t="s">
        <v>68</v>
      </c>
      <c r="E175" s="1" t="s">
        <v>13</v>
      </c>
      <c r="F175" s="1" t="s">
        <v>13</v>
      </c>
      <c r="G175" s="24">
        <f>G176</f>
        <v>6449.6</v>
      </c>
      <c r="H175" s="24">
        <f t="shared" ref="H175:I175" si="69">H176</f>
        <v>6762.6</v>
      </c>
      <c r="I175" s="24">
        <f t="shared" si="69"/>
        <v>6985.6</v>
      </c>
    </row>
    <row r="176" spans="1:9" ht="24.75" customHeight="1">
      <c r="A176" s="23" t="s">
        <v>38</v>
      </c>
      <c r="B176" s="1" t="s">
        <v>36</v>
      </c>
      <c r="C176" s="1" t="s">
        <v>7</v>
      </c>
      <c r="D176" s="1" t="s">
        <v>26</v>
      </c>
      <c r="E176" s="1" t="s">
        <v>13</v>
      </c>
      <c r="F176" s="1" t="s">
        <v>13</v>
      </c>
      <c r="G176" s="24">
        <f>G177</f>
        <v>6449.6</v>
      </c>
      <c r="H176" s="24">
        <f t="shared" ref="H176:I176" si="70">H177</f>
        <v>6762.6</v>
      </c>
      <c r="I176" s="24">
        <f t="shared" si="70"/>
        <v>6985.6</v>
      </c>
    </row>
    <row r="177" spans="1:9" ht="36.75" customHeight="1">
      <c r="A177" s="23" t="s">
        <v>129</v>
      </c>
      <c r="B177" s="32" t="s">
        <v>36</v>
      </c>
      <c r="C177" s="32" t="s">
        <v>7</v>
      </c>
      <c r="D177" s="32" t="s">
        <v>26</v>
      </c>
      <c r="E177" s="32" t="s">
        <v>130</v>
      </c>
      <c r="F177" s="32"/>
      <c r="G177" s="37">
        <f>G178</f>
        <v>6449.6</v>
      </c>
      <c r="H177" s="37">
        <f t="shared" ref="H177:I177" si="71">H178</f>
        <v>6762.6</v>
      </c>
      <c r="I177" s="37">
        <f t="shared" si="71"/>
        <v>6985.6</v>
      </c>
    </row>
    <row r="178" spans="1:9" ht="51.75" customHeight="1">
      <c r="A178" s="23" t="s">
        <v>79</v>
      </c>
      <c r="B178" s="1" t="s">
        <v>36</v>
      </c>
      <c r="C178" s="1" t="s">
        <v>7</v>
      </c>
      <c r="D178" s="1" t="s">
        <v>26</v>
      </c>
      <c r="E178" s="1" t="s">
        <v>95</v>
      </c>
      <c r="F178" s="1" t="s">
        <v>13</v>
      </c>
      <c r="G178" s="24">
        <f>G179+G180+G181</f>
        <v>6449.6</v>
      </c>
      <c r="H178" s="24">
        <f t="shared" ref="H178:I178" si="72">H179+H180+H181</f>
        <v>6762.6</v>
      </c>
      <c r="I178" s="24">
        <f t="shared" si="72"/>
        <v>6985.6</v>
      </c>
    </row>
    <row r="179" spans="1:9" ht="98.25" customHeight="1">
      <c r="A179" s="34" t="s">
        <v>162</v>
      </c>
      <c r="B179" s="1" t="s">
        <v>36</v>
      </c>
      <c r="C179" s="1" t="s">
        <v>7</v>
      </c>
      <c r="D179" s="1" t="s">
        <v>26</v>
      </c>
      <c r="E179" s="1" t="s">
        <v>95</v>
      </c>
      <c r="F179" s="1" t="s">
        <v>161</v>
      </c>
      <c r="G179" s="24">
        <v>4726.6000000000004</v>
      </c>
      <c r="H179" s="24">
        <v>4726.6000000000004</v>
      </c>
      <c r="I179" s="24">
        <v>4726.6000000000004</v>
      </c>
    </row>
    <row r="180" spans="1:9" ht="50.25" customHeight="1">
      <c r="A180" s="23" t="s">
        <v>166</v>
      </c>
      <c r="B180" s="1" t="s">
        <v>36</v>
      </c>
      <c r="C180" s="1" t="s">
        <v>7</v>
      </c>
      <c r="D180" s="1" t="s">
        <v>26</v>
      </c>
      <c r="E180" s="1" t="s">
        <v>95</v>
      </c>
      <c r="F180" s="1" t="s">
        <v>163</v>
      </c>
      <c r="G180" s="24">
        <v>1718</v>
      </c>
      <c r="H180" s="24">
        <v>2030</v>
      </c>
      <c r="I180" s="24">
        <v>2252</v>
      </c>
    </row>
    <row r="181" spans="1:9" ht="31.5">
      <c r="A181" s="23" t="s">
        <v>39</v>
      </c>
      <c r="B181" s="1" t="s">
        <v>36</v>
      </c>
      <c r="C181" s="1" t="s">
        <v>7</v>
      </c>
      <c r="D181" s="1" t="s">
        <v>26</v>
      </c>
      <c r="E181" s="1" t="s">
        <v>95</v>
      </c>
      <c r="F181" s="1" t="s">
        <v>164</v>
      </c>
      <c r="G181" s="24">
        <v>5</v>
      </c>
      <c r="H181" s="25">
        <v>6</v>
      </c>
      <c r="I181" s="25">
        <v>7</v>
      </c>
    </row>
    <row r="182" spans="1:9" ht="31.5">
      <c r="A182" s="13" t="s">
        <v>255</v>
      </c>
      <c r="B182" s="21" t="s">
        <v>40</v>
      </c>
      <c r="C182" s="21" t="s">
        <v>13</v>
      </c>
      <c r="D182" s="21" t="s">
        <v>13</v>
      </c>
      <c r="E182" s="21" t="s">
        <v>13</v>
      </c>
      <c r="F182" s="21" t="s">
        <v>13</v>
      </c>
      <c r="G182" s="22">
        <f>G183</f>
        <v>4761.3999999999996</v>
      </c>
      <c r="H182" s="22">
        <f t="shared" ref="H182:I182" si="73">H183</f>
        <v>4687.3999999999996</v>
      </c>
      <c r="I182" s="22">
        <f t="shared" si="73"/>
        <v>4687.3999999999996</v>
      </c>
    </row>
    <row r="183" spans="1:9" ht="18.75" customHeight="1">
      <c r="A183" s="23" t="s">
        <v>51</v>
      </c>
      <c r="B183" s="1" t="s">
        <v>40</v>
      </c>
      <c r="C183" s="1" t="s">
        <v>15</v>
      </c>
      <c r="D183" s="1" t="s">
        <v>13</v>
      </c>
      <c r="E183" s="1" t="s">
        <v>13</v>
      </c>
      <c r="F183" s="1" t="s">
        <v>13</v>
      </c>
      <c r="G183" s="24">
        <f>G184</f>
        <v>4761.3999999999996</v>
      </c>
      <c r="H183" s="24">
        <f t="shared" ref="H183:I183" si="74">H184</f>
        <v>4687.3999999999996</v>
      </c>
      <c r="I183" s="24">
        <f t="shared" si="74"/>
        <v>4687.3999999999996</v>
      </c>
    </row>
    <row r="184" spans="1:9" ht="19.5" customHeight="1">
      <c r="A184" s="23" t="s">
        <v>18</v>
      </c>
      <c r="B184" s="1" t="s">
        <v>40</v>
      </c>
      <c r="C184" s="1" t="s">
        <v>15</v>
      </c>
      <c r="D184" s="1" t="s">
        <v>8</v>
      </c>
      <c r="E184" s="1" t="s">
        <v>13</v>
      </c>
      <c r="F184" s="1" t="s">
        <v>13</v>
      </c>
      <c r="G184" s="24">
        <f>G185+G188</f>
        <v>4761.3999999999996</v>
      </c>
      <c r="H184" s="24">
        <f t="shared" ref="H184:I184" si="75">H185+H188</f>
        <v>4687.3999999999996</v>
      </c>
      <c r="I184" s="24">
        <f t="shared" si="75"/>
        <v>4687.3999999999996</v>
      </c>
    </row>
    <row r="185" spans="1:9" ht="34.5" customHeight="1">
      <c r="A185" s="23" t="s">
        <v>155</v>
      </c>
      <c r="B185" s="1" t="s">
        <v>40</v>
      </c>
      <c r="C185" s="1" t="s">
        <v>15</v>
      </c>
      <c r="D185" s="1" t="s">
        <v>8</v>
      </c>
      <c r="E185" s="1" t="s">
        <v>142</v>
      </c>
      <c r="F185" s="1"/>
      <c r="G185" s="24">
        <f>G186</f>
        <v>1074</v>
      </c>
      <c r="H185" s="24">
        <f t="shared" ref="H185:I185" si="76">H186</f>
        <v>1000</v>
      </c>
      <c r="I185" s="24">
        <f t="shared" si="76"/>
        <v>1000</v>
      </c>
    </row>
    <row r="186" spans="1:9" ht="21.75" customHeight="1">
      <c r="A186" s="23" t="s">
        <v>150</v>
      </c>
      <c r="B186" s="1" t="s">
        <v>40</v>
      </c>
      <c r="C186" s="30" t="s">
        <v>15</v>
      </c>
      <c r="D186" s="30" t="s">
        <v>8</v>
      </c>
      <c r="E186" s="30" t="s">
        <v>143</v>
      </c>
      <c r="F186" s="30"/>
      <c r="G186" s="24">
        <v>1074</v>
      </c>
      <c r="H186" s="24">
        <f t="shared" ref="H186:I186" si="77">H187</f>
        <v>1000</v>
      </c>
      <c r="I186" s="24">
        <f t="shared" si="77"/>
        <v>1000</v>
      </c>
    </row>
    <row r="187" spans="1:9" ht="50.25" customHeight="1">
      <c r="A187" s="23" t="s">
        <v>166</v>
      </c>
      <c r="B187" s="1" t="s">
        <v>40</v>
      </c>
      <c r="C187" s="30" t="s">
        <v>15</v>
      </c>
      <c r="D187" s="30" t="s">
        <v>8</v>
      </c>
      <c r="E187" s="30" t="s">
        <v>143</v>
      </c>
      <c r="F187" s="30" t="s">
        <v>163</v>
      </c>
      <c r="G187" s="24">
        <v>1074</v>
      </c>
      <c r="H187" s="24">
        <v>1000</v>
      </c>
      <c r="I187" s="24">
        <v>1000</v>
      </c>
    </row>
    <row r="188" spans="1:9" ht="52.5" customHeight="1">
      <c r="A188" s="23" t="s">
        <v>69</v>
      </c>
      <c r="B188" s="1" t="s">
        <v>40</v>
      </c>
      <c r="C188" s="30" t="s">
        <v>15</v>
      </c>
      <c r="D188" s="30" t="s">
        <v>8</v>
      </c>
      <c r="E188" s="30" t="s">
        <v>96</v>
      </c>
      <c r="F188" s="30"/>
      <c r="G188" s="79">
        <f>G189+G190+G191</f>
        <v>3687.4</v>
      </c>
      <c r="H188" s="79">
        <f>H189+H190+H191</f>
        <v>3687.4</v>
      </c>
      <c r="I188" s="79">
        <f>I189+I190+I191</f>
        <v>3687.4</v>
      </c>
    </row>
    <row r="189" spans="1:9" ht="94.5">
      <c r="A189" s="34" t="s">
        <v>162</v>
      </c>
      <c r="B189" s="1" t="s">
        <v>40</v>
      </c>
      <c r="C189" s="30" t="s">
        <v>15</v>
      </c>
      <c r="D189" s="30" t="s">
        <v>8</v>
      </c>
      <c r="E189" s="30" t="s">
        <v>96</v>
      </c>
      <c r="F189" s="30" t="s">
        <v>161</v>
      </c>
      <c r="G189" s="79">
        <v>3610.4</v>
      </c>
      <c r="H189" s="79">
        <v>3610.4</v>
      </c>
      <c r="I189" s="79">
        <v>3610.4</v>
      </c>
    </row>
    <row r="190" spans="1:9" ht="50.25" customHeight="1">
      <c r="A190" s="23" t="s">
        <v>166</v>
      </c>
      <c r="B190" s="1" t="s">
        <v>40</v>
      </c>
      <c r="C190" s="30" t="s">
        <v>15</v>
      </c>
      <c r="D190" s="30" t="s">
        <v>8</v>
      </c>
      <c r="E190" s="30" t="s">
        <v>96</v>
      </c>
      <c r="F190" s="30" t="s">
        <v>163</v>
      </c>
      <c r="G190" s="79">
        <v>75</v>
      </c>
      <c r="H190" s="79">
        <v>75</v>
      </c>
      <c r="I190" s="79">
        <v>75</v>
      </c>
    </row>
    <row r="191" spans="1:9" ht="21" customHeight="1">
      <c r="A191" s="23" t="s">
        <v>165</v>
      </c>
      <c r="B191" s="1" t="s">
        <v>40</v>
      </c>
      <c r="C191" s="30" t="s">
        <v>15</v>
      </c>
      <c r="D191" s="30" t="s">
        <v>8</v>
      </c>
      <c r="E191" s="30" t="s">
        <v>96</v>
      </c>
      <c r="F191" s="30" t="s">
        <v>164</v>
      </c>
      <c r="G191" s="79">
        <v>2</v>
      </c>
      <c r="H191" s="79">
        <v>2</v>
      </c>
      <c r="I191" s="79">
        <v>2</v>
      </c>
    </row>
    <row r="192" spans="1:9" ht="19.5" customHeight="1">
      <c r="A192" s="13" t="s">
        <v>25</v>
      </c>
      <c r="B192" s="21" t="s">
        <v>41</v>
      </c>
      <c r="C192" s="21" t="s">
        <v>13</v>
      </c>
      <c r="D192" s="21" t="s">
        <v>13</v>
      </c>
      <c r="E192" s="21" t="s">
        <v>13</v>
      </c>
      <c r="F192" s="21" t="s">
        <v>13</v>
      </c>
      <c r="G192" s="22">
        <f>G193+G255</f>
        <v>998176.74999999988</v>
      </c>
      <c r="H192" s="22">
        <f>H193+H255</f>
        <v>1011972.55</v>
      </c>
      <c r="I192" s="22">
        <f>I193+I255</f>
        <v>1018203.0499999998</v>
      </c>
    </row>
    <row r="193" spans="1:9" ht="22.5" customHeight="1">
      <c r="A193" s="23" t="s">
        <v>42</v>
      </c>
      <c r="B193" s="32" t="s">
        <v>41</v>
      </c>
      <c r="C193" s="32" t="s">
        <v>24</v>
      </c>
      <c r="D193" s="32" t="s">
        <v>13</v>
      </c>
      <c r="E193" s="32" t="s">
        <v>13</v>
      </c>
      <c r="F193" s="32" t="s">
        <v>13</v>
      </c>
      <c r="G193" s="37">
        <f>G194+G205+G222+G233+G237+G240</f>
        <v>986071.54999999993</v>
      </c>
      <c r="H193" s="37">
        <f>H194+H205+H223+H233+H237+H240</f>
        <v>999867.35000000009</v>
      </c>
      <c r="I193" s="37">
        <f>I194+I205+I223+I233+I237+I240</f>
        <v>1006097.8499999999</v>
      </c>
    </row>
    <row r="194" spans="1:9" ht="21.75" customHeight="1">
      <c r="A194" s="23" t="s">
        <v>43</v>
      </c>
      <c r="B194" s="32" t="s">
        <v>41</v>
      </c>
      <c r="C194" s="32" t="s">
        <v>24</v>
      </c>
      <c r="D194" s="32" t="s">
        <v>15</v>
      </c>
      <c r="E194" s="32" t="s">
        <v>13</v>
      </c>
      <c r="F194" s="32" t="s">
        <v>13</v>
      </c>
      <c r="G194" s="37">
        <f>G195</f>
        <v>353681.64999999997</v>
      </c>
      <c r="H194" s="37">
        <f t="shared" ref="H194:I194" si="78">H195</f>
        <v>353681.64999999997</v>
      </c>
      <c r="I194" s="37">
        <f t="shared" si="78"/>
        <v>353681.64999999997</v>
      </c>
    </row>
    <row r="195" spans="1:9" ht="45.75" customHeight="1">
      <c r="A195" s="23" t="s">
        <v>200</v>
      </c>
      <c r="B195" s="1" t="s">
        <v>41</v>
      </c>
      <c r="C195" s="1" t="s">
        <v>24</v>
      </c>
      <c r="D195" s="1" t="s">
        <v>15</v>
      </c>
      <c r="E195" s="1" t="s">
        <v>131</v>
      </c>
      <c r="F195" s="1"/>
      <c r="G195" s="24">
        <f>G196+G198+G200+G202</f>
        <v>353681.64999999997</v>
      </c>
      <c r="H195" s="24">
        <f t="shared" ref="H195:I195" si="79">H196+H198+H200+H202</f>
        <v>353681.64999999997</v>
      </c>
      <c r="I195" s="24">
        <f t="shared" si="79"/>
        <v>353681.64999999997</v>
      </c>
    </row>
    <row r="196" spans="1:9" ht="219.75" customHeight="1">
      <c r="A196" s="41" t="s">
        <v>268</v>
      </c>
      <c r="B196" s="1" t="s">
        <v>41</v>
      </c>
      <c r="C196" s="1" t="s">
        <v>24</v>
      </c>
      <c r="D196" s="1" t="s">
        <v>15</v>
      </c>
      <c r="E196" s="1" t="s">
        <v>269</v>
      </c>
      <c r="F196" s="30"/>
      <c r="G196" s="79">
        <f>G197</f>
        <v>292341.71999999997</v>
      </c>
      <c r="H196" s="79">
        <f t="shared" ref="H196:I196" si="80">H197</f>
        <v>292341.71999999997</v>
      </c>
      <c r="I196" s="79">
        <f t="shared" si="80"/>
        <v>292341.71999999997</v>
      </c>
    </row>
    <row r="197" spans="1:9" ht="94.5">
      <c r="A197" s="34" t="s">
        <v>162</v>
      </c>
      <c r="B197" s="1" t="s">
        <v>41</v>
      </c>
      <c r="C197" s="1" t="s">
        <v>24</v>
      </c>
      <c r="D197" s="1" t="s">
        <v>15</v>
      </c>
      <c r="E197" s="1" t="s">
        <v>269</v>
      </c>
      <c r="F197" s="1" t="s">
        <v>161</v>
      </c>
      <c r="G197" s="24">
        <v>292341.71999999997</v>
      </c>
      <c r="H197" s="24">
        <v>292341.71999999997</v>
      </c>
      <c r="I197" s="24">
        <v>292341.71999999997</v>
      </c>
    </row>
    <row r="198" spans="1:9" ht="222.75" customHeight="1">
      <c r="A198" s="33" t="s">
        <v>97</v>
      </c>
      <c r="B198" s="1" t="s">
        <v>41</v>
      </c>
      <c r="C198" s="1" t="s">
        <v>24</v>
      </c>
      <c r="D198" s="1" t="s">
        <v>15</v>
      </c>
      <c r="E198" s="1" t="s">
        <v>196</v>
      </c>
      <c r="F198" s="1"/>
      <c r="G198" s="24">
        <f>G199</f>
        <v>1725.93</v>
      </c>
      <c r="H198" s="24">
        <f t="shared" ref="H198:I198" si="81">H199</f>
        <v>1725.93</v>
      </c>
      <c r="I198" s="24">
        <f t="shared" si="81"/>
        <v>1725.93</v>
      </c>
    </row>
    <row r="199" spans="1:9" ht="47.25">
      <c r="A199" s="23" t="s">
        <v>166</v>
      </c>
      <c r="B199" s="1" t="s">
        <v>41</v>
      </c>
      <c r="C199" s="1" t="s">
        <v>24</v>
      </c>
      <c r="D199" s="1" t="s">
        <v>15</v>
      </c>
      <c r="E199" s="1" t="s">
        <v>196</v>
      </c>
      <c r="F199" s="1" t="s">
        <v>163</v>
      </c>
      <c r="G199" s="24">
        <v>1725.93</v>
      </c>
      <c r="H199" s="24">
        <v>1725.93</v>
      </c>
      <c r="I199" s="24">
        <v>1725.93</v>
      </c>
    </row>
    <row r="200" spans="1:9" ht="97.5" customHeight="1">
      <c r="A200" s="63" t="s">
        <v>263</v>
      </c>
      <c r="B200" s="1" t="s">
        <v>41</v>
      </c>
      <c r="C200" s="1" t="s">
        <v>24</v>
      </c>
      <c r="D200" s="1" t="s">
        <v>15</v>
      </c>
      <c r="E200" s="1" t="s">
        <v>262</v>
      </c>
      <c r="F200" s="1"/>
      <c r="G200" s="24">
        <v>14296</v>
      </c>
      <c r="H200" s="24">
        <v>14296</v>
      </c>
      <c r="I200" s="24">
        <v>14296</v>
      </c>
    </row>
    <row r="201" spans="1:9" ht="81" customHeight="1">
      <c r="A201" s="34" t="s">
        <v>162</v>
      </c>
      <c r="B201" s="1" t="s">
        <v>41</v>
      </c>
      <c r="C201" s="1" t="s">
        <v>24</v>
      </c>
      <c r="D201" s="1" t="s">
        <v>15</v>
      </c>
      <c r="E201" s="1" t="s">
        <v>262</v>
      </c>
      <c r="F201" s="1" t="s">
        <v>161</v>
      </c>
      <c r="G201" s="24">
        <v>14296</v>
      </c>
      <c r="H201" s="24">
        <v>14296</v>
      </c>
      <c r="I201" s="24">
        <v>14296</v>
      </c>
    </row>
    <row r="202" spans="1:9" ht="47.25">
      <c r="A202" s="23" t="s">
        <v>79</v>
      </c>
      <c r="B202" s="1" t="s">
        <v>41</v>
      </c>
      <c r="C202" s="1" t="s">
        <v>24</v>
      </c>
      <c r="D202" s="1" t="s">
        <v>15</v>
      </c>
      <c r="E202" s="1" t="s">
        <v>99</v>
      </c>
      <c r="F202" s="1"/>
      <c r="G202" s="24">
        <f>G203+G204</f>
        <v>45318</v>
      </c>
      <c r="H202" s="24">
        <f t="shared" ref="H202:I202" si="82">H203+H204</f>
        <v>45318</v>
      </c>
      <c r="I202" s="24">
        <f t="shared" si="82"/>
        <v>45318</v>
      </c>
    </row>
    <row r="203" spans="1:9" ht="48.75" customHeight="1">
      <c r="A203" s="23" t="s">
        <v>166</v>
      </c>
      <c r="B203" s="1" t="s">
        <v>41</v>
      </c>
      <c r="C203" s="1" t="s">
        <v>24</v>
      </c>
      <c r="D203" s="1" t="s">
        <v>15</v>
      </c>
      <c r="E203" s="1" t="s">
        <v>99</v>
      </c>
      <c r="F203" s="1" t="s">
        <v>163</v>
      </c>
      <c r="G203" s="80">
        <v>44726</v>
      </c>
      <c r="H203" s="80">
        <v>44726</v>
      </c>
      <c r="I203" s="80">
        <v>44726</v>
      </c>
    </row>
    <row r="204" spans="1:9" ht="24" customHeight="1">
      <c r="A204" s="23" t="s">
        <v>165</v>
      </c>
      <c r="B204" s="1" t="s">
        <v>41</v>
      </c>
      <c r="C204" s="1" t="s">
        <v>24</v>
      </c>
      <c r="D204" s="1" t="s">
        <v>15</v>
      </c>
      <c r="E204" s="1" t="s">
        <v>99</v>
      </c>
      <c r="F204" s="1" t="s">
        <v>164</v>
      </c>
      <c r="G204" s="24">
        <v>592</v>
      </c>
      <c r="H204" s="24">
        <v>592</v>
      </c>
      <c r="I204" s="24">
        <v>592</v>
      </c>
    </row>
    <row r="205" spans="1:9" ht="21.75" customHeight="1">
      <c r="A205" s="13" t="s">
        <v>27</v>
      </c>
      <c r="B205" s="21" t="s">
        <v>41</v>
      </c>
      <c r="C205" s="21" t="s">
        <v>24</v>
      </c>
      <c r="D205" s="21" t="s">
        <v>26</v>
      </c>
      <c r="E205" s="21" t="s">
        <v>13</v>
      </c>
      <c r="F205" s="21" t="s">
        <v>13</v>
      </c>
      <c r="G205" s="22">
        <f>G206</f>
        <v>589715.99999999988</v>
      </c>
      <c r="H205" s="22">
        <f t="shared" ref="H205:I205" si="83">H206</f>
        <v>603685.50000000012</v>
      </c>
      <c r="I205" s="22">
        <f t="shared" si="83"/>
        <v>609916</v>
      </c>
    </row>
    <row r="206" spans="1:9" ht="50.25" customHeight="1">
      <c r="A206" s="23" t="s">
        <v>200</v>
      </c>
      <c r="B206" s="1" t="s">
        <v>41</v>
      </c>
      <c r="C206" s="1" t="s">
        <v>24</v>
      </c>
      <c r="D206" s="1" t="s">
        <v>26</v>
      </c>
      <c r="E206" s="1" t="s">
        <v>131</v>
      </c>
      <c r="F206" s="1"/>
      <c r="G206" s="24">
        <f>G207+G211+G213+G218+G220+G209</f>
        <v>589715.99999999988</v>
      </c>
      <c r="H206" s="24">
        <f>H207+H211+H213+H218+H220+H209</f>
        <v>603685.50000000012</v>
      </c>
      <c r="I206" s="24">
        <f>I207+I211+I213+I218+I220+I209</f>
        <v>609916</v>
      </c>
    </row>
    <row r="207" spans="1:9" ht="228.75" customHeight="1">
      <c r="A207" s="41" t="s">
        <v>268</v>
      </c>
      <c r="B207" s="1" t="s">
        <v>41</v>
      </c>
      <c r="C207" s="1" t="s">
        <v>24</v>
      </c>
      <c r="D207" s="1" t="s">
        <v>26</v>
      </c>
      <c r="E207" s="1" t="s">
        <v>269</v>
      </c>
      <c r="F207" s="1"/>
      <c r="G207" s="24">
        <f>G208</f>
        <v>414421.88</v>
      </c>
      <c r="H207" s="24">
        <f t="shared" ref="H207:I207" si="84">H208</f>
        <v>414421.88</v>
      </c>
      <c r="I207" s="24">
        <f t="shared" si="84"/>
        <v>414421.88</v>
      </c>
    </row>
    <row r="208" spans="1:9" ht="96.75" customHeight="1">
      <c r="A208" s="34" t="s">
        <v>162</v>
      </c>
      <c r="B208" s="1" t="s">
        <v>41</v>
      </c>
      <c r="C208" s="1" t="s">
        <v>24</v>
      </c>
      <c r="D208" s="1" t="s">
        <v>26</v>
      </c>
      <c r="E208" s="1" t="s">
        <v>269</v>
      </c>
      <c r="F208" s="1" t="s">
        <v>161</v>
      </c>
      <c r="G208" s="24">
        <v>414421.88</v>
      </c>
      <c r="H208" s="24">
        <v>414421.88</v>
      </c>
      <c r="I208" s="24">
        <v>414421.88</v>
      </c>
    </row>
    <row r="209" spans="1:9" ht="96.75" customHeight="1">
      <c r="A209" s="63" t="s">
        <v>264</v>
      </c>
      <c r="B209" s="1" t="s">
        <v>41</v>
      </c>
      <c r="C209" s="1" t="s">
        <v>24</v>
      </c>
      <c r="D209" s="1" t="s">
        <v>26</v>
      </c>
      <c r="E209" s="1" t="s">
        <v>262</v>
      </c>
      <c r="F209" s="1"/>
      <c r="G209" s="24">
        <v>25029.599999999999</v>
      </c>
      <c r="H209" s="24">
        <v>25029.599999999999</v>
      </c>
      <c r="I209" s="24">
        <v>25029.599999999999</v>
      </c>
    </row>
    <row r="210" spans="1:9" ht="96.75" customHeight="1">
      <c r="A210" s="34" t="s">
        <v>162</v>
      </c>
      <c r="B210" s="1" t="s">
        <v>41</v>
      </c>
      <c r="C210" s="1" t="s">
        <v>24</v>
      </c>
      <c r="D210" s="1" t="s">
        <v>26</v>
      </c>
      <c r="E210" s="1" t="s">
        <v>262</v>
      </c>
      <c r="F210" s="1" t="s">
        <v>161</v>
      </c>
      <c r="G210" s="24">
        <v>25029.599999999999</v>
      </c>
      <c r="H210" s="24">
        <v>25029.599999999999</v>
      </c>
      <c r="I210" s="24">
        <v>25029.599999999999</v>
      </c>
    </row>
    <row r="211" spans="1:9" ht="225" customHeight="1">
      <c r="A211" s="40" t="s">
        <v>189</v>
      </c>
      <c r="B211" s="1" t="s">
        <v>41</v>
      </c>
      <c r="C211" s="30" t="s">
        <v>24</v>
      </c>
      <c r="D211" s="30" t="s">
        <v>26</v>
      </c>
      <c r="E211" s="30" t="s">
        <v>98</v>
      </c>
      <c r="F211" s="30"/>
      <c r="G211" s="79">
        <f>G212</f>
        <v>9482.2199999999993</v>
      </c>
      <c r="H211" s="79">
        <f t="shared" ref="H211:I211" si="85">H212</f>
        <v>9482.2199999999993</v>
      </c>
      <c r="I211" s="79">
        <f t="shared" si="85"/>
        <v>9482.2199999999993</v>
      </c>
    </row>
    <row r="212" spans="1:9" ht="47.25" customHeight="1">
      <c r="A212" s="23" t="s">
        <v>166</v>
      </c>
      <c r="B212" s="1" t="s">
        <v>41</v>
      </c>
      <c r="C212" s="30" t="s">
        <v>24</v>
      </c>
      <c r="D212" s="30" t="s">
        <v>26</v>
      </c>
      <c r="E212" s="30" t="s">
        <v>98</v>
      </c>
      <c r="F212" s="30" t="s">
        <v>163</v>
      </c>
      <c r="G212" s="86">
        <v>9482.2199999999993</v>
      </c>
      <c r="H212" s="86">
        <v>9482.2199999999993</v>
      </c>
      <c r="I212" s="86">
        <v>9482.2199999999993</v>
      </c>
    </row>
    <row r="213" spans="1:9" ht="47.25">
      <c r="A213" s="23" t="s">
        <v>79</v>
      </c>
      <c r="B213" s="1" t="s">
        <v>41</v>
      </c>
      <c r="C213" s="1" t="s">
        <v>24</v>
      </c>
      <c r="D213" s="1" t="s">
        <v>26</v>
      </c>
      <c r="E213" s="1" t="s">
        <v>99</v>
      </c>
      <c r="F213" s="1"/>
      <c r="G213" s="24">
        <f>G214+G215+G216+G217</f>
        <v>64282.1</v>
      </c>
      <c r="H213" s="24">
        <f>H214+H215+H216+H217</f>
        <v>83898.300000000192</v>
      </c>
      <c r="I213" s="24">
        <f>I214+I215+I216+I217</f>
        <v>90987.9</v>
      </c>
    </row>
    <row r="214" spans="1:9" ht="15.75">
      <c r="A214" s="23"/>
      <c r="B214" s="71"/>
      <c r="C214" s="71"/>
      <c r="D214" s="71"/>
      <c r="E214" s="71"/>
      <c r="F214" s="71"/>
      <c r="G214" s="80">
        <v>0</v>
      </c>
      <c r="H214" s="80">
        <v>0</v>
      </c>
      <c r="I214" s="80">
        <v>0</v>
      </c>
    </row>
    <row r="215" spans="1:9" ht="52.5" customHeight="1">
      <c r="A215" s="23" t="s">
        <v>166</v>
      </c>
      <c r="B215" s="1" t="s">
        <v>41</v>
      </c>
      <c r="C215" s="1" t="s">
        <v>24</v>
      </c>
      <c r="D215" s="1" t="s">
        <v>26</v>
      </c>
      <c r="E215" s="1" t="s">
        <v>99</v>
      </c>
      <c r="F215" s="1" t="s">
        <v>163</v>
      </c>
      <c r="G215" s="80">
        <v>35850.6</v>
      </c>
      <c r="H215" s="87">
        <v>55466.800000000185</v>
      </c>
      <c r="I215" s="87">
        <v>62556.4</v>
      </c>
    </row>
    <row r="216" spans="1:9" ht="32.25" customHeight="1">
      <c r="A216" s="23" t="s">
        <v>171</v>
      </c>
      <c r="B216" s="1" t="s">
        <v>41</v>
      </c>
      <c r="C216" s="1" t="s">
        <v>24</v>
      </c>
      <c r="D216" s="1" t="s">
        <v>26</v>
      </c>
      <c r="E216" s="1" t="s">
        <v>99</v>
      </c>
      <c r="F216" s="1" t="s">
        <v>169</v>
      </c>
      <c r="G216" s="24">
        <v>431.5</v>
      </c>
      <c r="H216" s="24">
        <v>431.5</v>
      </c>
      <c r="I216" s="24">
        <v>431.5</v>
      </c>
    </row>
    <row r="217" spans="1:9" ht="22.5" customHeight="1">
      <c r="A217" s="23" t="s">
        <v>165</v>
      </c>
      <c r="B217" s="1" t="s">
        <v>41</v>
      </c>
      <c r="C217" s="1" t="s">
        <v>24</v>
      </c>
      <c r="D217" s="1" t="s">
        <v>26</v>
      </c>
      <c r="E217" s="1" t="s">
        <v>99</v>
      </c>
      <c r="F217" s="1" t="s">
        <v>164</v>
      </c>
      <c r="G217" s="80">
        <v>28000</v>
      </c>
      <c r="H217" s="80">
        <v>28000</v>
      </c>
      <c r="I217" s="80">
        <v>28000</v>
      </c>
    </row>
    <row r="218" spans="1:9" ht="85.5" customHeight="1">
      <c r="A218" s="64" t="s">
        <v>249</v>
      </c>
      <c r="B218" s="1" t="s">
        <v>41</v>
      </c>
      <c r="C218" s="1" t="s">
        <v>24</v>
      </c>
      <c r="D218" s="1" t="s">
        <v>26</v>
      </c>
      <c r="E218" s="1" t="s">
        <v>250</v>
      </c>
      <c r="F218" s="1"/>
      <c r="G218" s="24">
        <f>G219</f>
        <v>29607.5</v>
      </c>
      <c r="H218" s="24">
        <f t="shared" ref="H218:I218" si="86">H219</f>
        <v>29607.5</v>
      </c>
      <c r="I218" s="24">
        <f t="shared" si="86"/>
        <v>29607.5</v>
      </c>
    </row>
    <row r="219" spans="1:9" ht="99.75" customHeight="1">
      <c r="A219" s="34" t="s">
        <v>162</v>
      </c>
      <c r="B219" s="1" t="s">
        <v>41</v>
      </c>
      <c r="C219" s="1" t="s">
        <v>24</v>
      </c>
      <c r="D219" s="1" t="s">
        <v>26</v>
      </c>
      <c r="E219" s="1" t="s">
        <v>250</v>
      </c>
      <c r="F219" s="1" t="s">
        <v>161</v>
      </c>
      <c r="G219" s="80">
        <v>29607.5</v>
      </c>
      <c r="H219" s="24">
        <v>29607.5</v>
      </c>
      <c r="I219" s="24">
        <v>29607.5</v>
      </c>
    </row>
    <row r="220" spans="1:9" ht="66.75" customHeight="1">
      <c r="A220" s="64" t="s">
        <v>247</v>
      </c>
      <c r="B220" s="1" t="s">
        <v>41</v>
      </c>
      <c r="C220" s="1" t="s">
        <v>24</v>
      </c>
      <c r="D220" s="1" t="s">
        <v>26</v>
      </c>
      <c r="E220" s="1" t="s">
        <v>248</v>
      </c>
      <c r="F220" s="1"/>
      <c r="G220" s="24">
        <f>G221</f>
        <v>46892.7</v>
      </c>
      <c r="H220" s="24">
        <f t="shared" ref="H220:I220" si="87">H221</f>
        <v>41246</v>
      </c>
      <c r="I220" s="24">
        <f t="shared" si="87"/>
        <v>40386.9</v>
      </c>
    </row>
    <row r="221" spans="1:9" ht="54" customHeight="1">
      <c r="A221" s="23" t="s">
        <v>166</v>
      </c>
      <c r="B221" s="1" t="s">
        <v>41</v>
      </c>
      <c r="C221" s="1" t="s">
        <v>24</v>
      </c>
      <c r="D221" s="1" t="s">
        <v>26</v>
      </c>
      <c r="E221" s="1" t="s">
        <v>248</v>
      </c>
      <c r="F221" s="1" t="s">
        <v>163</v>
      </c>
      <c r="G221" s="24">
        <v>46892.7</v>
      </c>
      <c r="H221" s="24">
        <v>41246</v>
      </c>
      <c r="I221" s="24">
        <v>40386.9</v>
      </c>
    </row>
    <row r="222" spans="1:9" ht="24.75" customHeight="1">
      <c r="A222" s="23" t="s">
        <v>181</v>
      </c>
      <c r="B222" s="1" t="s">
        <v>41</v>
      </c>
      <c r="C222" s="1" t="s">
        <v>24</v>
      </c>
      <c r="D222" s="1" t="s">
        <v>19</v>
      </c>
      <c r="E222" s="1"/>
      <c r="F222" s="1"/>
      <c r="G222" s="24">
        <f>G223</f>
        <v>26167.4</v>
      </c>
      <c r="H222" s="24">
        <f t="shared" ref="H222:I222" si="88">H223</f>
        <v>26418.7</v>
      </c>
      <c r="I222" s="24">
        <f t="shared" si="88"/>
        <v>26418.7</v>
      </c>
    </row>
    <row r="223" spans="1:9" ht="50.25" customHeight="1">
      <c r="A223" s="70" t="s">
        <v>116</v>
      </c>
      <c r="B223" s="71" t="s">
        <v>41</v>
      </c>
      <c r="C223" s="71" t="s">
        <v>24</v>
      </c>
      <c r="D223" s="71" t="s">
        <v>19</v>
      </c>
      <c r="E223" s="71" t="s">
        <v>117</v>
      </c>
      <c r="F223" s="71"/>
      <c r="G223" s="80">
        <f>G224+G226+G229</f>
        <v>26167.4</v>
      </c>
      <c r="H223" s="80">
        <f t="shared" ref="H223:I223" si="89">H224+H226+H229</f>
        <v>26418.7</v>
      </c>
      <c r="I223" s="80">
        <f t="shared" si="89"/>
        <v>26418.7</v>
      </c>
    </row>
    <row r="224" spans="1:9" ht="98.25" customHeight="1">
      <c r="A224" s="63" t="s">
        <v>265</v>
      </c>
      <c r="B224" s="1" t="s">
        <v>41</v>
      </c>
      <c r="C224" s="1" t="s">
        <v>24</v>
      </c>
      <c r="D224" s="1" t="s">
        <v>19</v>
      </c>
      <c r="E224" s="1" t="s">
        <v>266</v>
      </c>
      <c r="F224" s="1"/>
      <c r="G224" s="24">
        <v>515.6</v>
      </c>
      <c r="H224" s="24">
        <v>515.6</v>
      </c>
      <c r="I224" s="24">
        <v>515.6</v>
      </c>
    </row>
    <row r="225" spans="1:9" ht="96" customHeight="1">
      <c r="A225" s="34" t="s">
        <v>162</v>
      </c>
      <c r="B225" s="1" t="s">
        <v>41</v>
      </c>
      <c r="C225" s="1" t="s">
        <v>24</v>
      </c>
      <c r="D225" s="1" t="s">
        <v>26</v>
      </c>
      <c r="E225" s="1" t="s">
        <v>266</v>
      </c>
      <c r="F225" s="1" t="s">
        <v>161</v>
      </c>
      <c r="G225" s="24">
        <v>515.6</v>
      </c>
      <c r="H225" s="24">
        <v>515.6</v>
      </c>
      <c r="I225" s="24">
        <v>515.6</v>
      </c>
    </row>
    <row r="226" spans="1:9" ht="69" customHeight="1">
      <c r="A226" s="23" t="s">
        <v>187</v>
      </c>
      <c r="B226" s="1" t="s">
        <v>41</v>
      </c>
      <c r="C226" s="1" t="s">
        <v>24</v>
      </c>
      <c r="D226" s="1" t="s">
        <v>19</v>
      </c>
      <c r="E226" s="1" t="s">
        <v>188</v>
      </c>
      <c r="F226" s="21"/>
      <c r="G226" s="24">
        <f>G227</f>
        <v>16471.900000000001</v>
      </c>
      <c r="H226" s="24">
        <f t="shared" ref="H226:I226" si="90">H227</f>
        <v>16471.900000000001</v>
      </c>
      <c r="I226" s="24">
        <f t="shared" si="90"/>
        <v>16471.900000000001</v>
      </c>
    </row>
    <row r="227" spans="1:9" ht="62.25" customHeight="1">
      <c r="A227" s="65" t="s">
        <v>270</v>
      </c>
      <c r="B227" s="1" t="s">
        <v>41</v>
      </c>
      <c r="C227" s="1" t="s">
        <v>24</v>
      </c>
      <c r="D227" s="1" t="s">
        <v>19</v>
      </c>
      <c r="E227" s="1" t="s">
        <v>271</v>
      </c>
      <c r="F227" s="1"/>
      <c r="G227" s="24">
        <f>G228</f>
        <v>16471.900000000001</v>
      </c>
      <c r="H227" s="24">
        <f t="shared" ref="H227:I227" si="91">H228</f>
        <v>16471.900000000001</v>
      </c>
      <c r="I227" s="24">
        <f t="shared" si="91"/>
        <v>16471.900000000001</v>
      </c>
    </row>
    <row r="228" spans="1:9" ht="65.25" customHeight="1">
      <c r="A228" s="34" t="s">
        <v>162</v>
      </c>
      <c r="B228" s="1" t="s">
        <v>41</v>
      </c>
      <c r="C228" s="1" t="s">
        <v>24</v>
      </c>
      <c r="D228" s="1" t="s">
        <v>19</v>
      </c>
      <c r="E228" s="1" t="s">
        <v>233</v>
      </c>
      <c r="F228" s="1" t="s">
        <v>161</v>
      </c>
      <c r="G228" s="24">
        <v>16471.900000000001</v>
      </c>
      <c r="H228" s="24">
        <v>16471.900000000001</v>
      </c>
      <c r="I228" s="24">
        <v>16471.900000000001</v>
      </c>
    </row>
    <row r="229" spans="1:9" ht="33" customHeight="1">
      <c r="A229" s="23" t="s">
        <v>79</v>
      </c>
      <c r="B229" s="1" t="s">
        <v>41</v>
      </c>
      <c r="C229" s="1" t="s">
        <v>24</v>
      </c>
      <c r="D229" s="1" t="s">
        <v>19</v>
      </c>
      <c r="E229" s="1" t="s">
        <v>80</v>
      </c>
      <c r="F229" s="1"/>
      <c r="G229" s="24">
        <f>G230+G231+G232</f>
        <v>9179.9000000000015</v>
      </c>
      <c r="H229" s="24">
        <f t="shared" ref="H229:I229" si="92">H230+H231+H232</f>
        <v>9431.2000000000007</v>
      </c>
      <c r="I229" s="24">
        <f t="shared" si="92"/>
        <v>9431.2000000000007</v>
      </c>
    </row>
    <row r="230" spans="1:9" ht="94.5">
      <c r="A230" s="34" t="s">
        <v>162</v>
      </c>
      <c r="B230" s="1" t="s">
        <v>41</v>
      </c>
      <c r="C230" s="1" t="s">
        <v>24</v>
      </c>
      <c r="D230" s="1" t="s">
        <v>19</v>
      </c>
      <c r="E230" s="1" t="s">
        <v>80</v>
      </c>
      <c r="F230" s="1" t="s">
        <v>161</v>
      </c>
      <c r="G230" s="24">
        <v>8961.2000000000007</v>
      </c>
      <c r="H230" s="24">
        <v>8961.2000000000007</v>
      </c>
      <c r="I230" s="24">
        <v>8961.2000000000007</v>
      </c>
    </row>
    <row r="231" spans="1:9" ht="48" customHeight="1">
      <c r="A231" s="23" t="s">
        <v>166</v>
      </c>
      <c r="B231" s="1" t="s">
        <v>41</v>
      </c>
      <c r="C231" s="1" t="s">
        <v>24</v>
      </c>
      <c r="D231" s="1" t="s">
        <v>19</v>
      </c>
      <c r="E231" s="1" t="s">
        <v>80</v>
      </c>
      <c r="F231" s="1" t="s">
        <v>163</v>
      </c>
      <c r="G231" s="24">
        <v>108.7</v>
      </c>
      <c r="H231" s="24">
        <v>360</v>
      </c>
      <c r="I231" s="24">
        <v>360</v>
      </c>
    </row>
    <row r="232" spans="1:9" ht="18" customHeight="1">
      <c r="A232" s="23" t="s">
        <v>165</v>
      </c>
      <c r="B232" s="1" t="s">
        <v>41</v>
      </c>
      <c r="C232" s="1" t="s">
        <v>24</v>
      </c>
      <c r="D232" s="1" t="s">
        <v>19</v>
      </c>
      <c r="E232" s="1" t="s">
        <v>80</v>
      </c>
      <c r="F232" s="1" t="s">
        <v>164</v>
      </c>
      <c r="G232" s="24">
        <v>110</v>
      </c>
      <c r="H232" s="24">
        <v>110</v>
      </c>
      <c r="I232" s="24">
        <v>110</v>
      </c>
    </row>
    <row r="233" spans="1:9" ht="39" customHeight="1">
      <c r="A233" s="23" t="s">
        <v>154</v>
      </c>
      <c r="B233" s="1" t="s">
        <v>41</v>
      </c>
      <c r="C233" s="1" t="s">
        <v>24</v>
      </c>
      <c r="D233" s="1" t="s">
        <v>21</v>
      </c>
      <c r="E233" s="1"/>
      <c r="F233" s="1"/>
      <c r="G233" s="24">
        <f>G234</f>
        <v>934.2</v>
      </c>
      <c r="H233" s="24">
        <f t="shared" ref="H233:I233" si="93">H234</f>
        <v>934.2</v>
      </c>
      <c r="I233" s="24">
        <f t="shared" si="93"/>
        <v>934.2</v>
      </c>
    </row>
    <row r="234" spans="1:9" ht="54.75" customHeight="1">
      <c r="A234" s="41" t="s">
        <v>203</v>
      </c>
      <c r="B234" s="1" t="s">
        <v>41</v>
      </c>
      <c r="C234" s="1" t="s">
        <v>24</v>
      </c>
      <c r="D234" s="1" t="s">
        <v>21</v>
      </c>
      <c r="E234" s="1" t="s">
        <v>131</v>
      </c>
      <c r="F234" s="1"/>
      <c r="G234" s="24">
        <f>G235</f>
        <v>934.2</v>
      </c>
      <c r="H234" s="24">
        <f t="shared" ref="H234:I234" si="94">H235</f>
        <v>934.2</v>
      </c>
      <c r="I234" s="24">
        <f t="shared" si="94"/>
        <v>934.2</v>
      </c>
    </row>
    <row r="235" spans="1:9" ht="202.5" customHeight="1">
      <c r="A235" s="41" t="s">
        <v>221</v>
      </c>
      <c r="B235" s="1" t="s">
        <v>41</v>
      </c>
      <c r="C235" s="1" t="s">
        <v>24</v>
      </c>
      <c r="D235" s="1" t="s">
        <v>21</v>
      </c>
      <c r="E235" s="1" t="s">
        <v>202</v>
      </c>
      <c r="F235" s="1"/>
      <c r="G235" s="24">
        <f>G236</f>
        <v>934.2</v>
      </c>
      <c r="H235" s="24">
        <f t="shared" ref="H235:I235" si="95">H236</f>
        <v>934.2</v>
      </c>
      <c r="I235" s="24">
        <f t="shared" si="95"/>
        <v>934.2</v>
      </c>
    </row>
    <row r="236" spans="1:9" ht="51" customHeight="1">
      <c r="A236" s="23" t="s">
        <v>175</v>
      </c>
      <c r="B236" s="1" t="s">
        <v>41</v>
      </c>
      <c r="C236" s="1" t="s">
        <v>24</v>
      </c>
      <c r="D236" s="1" t="s">
        <v>21</v>
      </c>
      <c r="E236" s="1" t="s">
        <v>202</v>
      </c>
      <c r="F236" s="1" t="s">
        <v>163</v>
      </c>
      <c r="G236" s="24">
        <v>934.2</v>
      </c>
      <c r="H236" s="24">
        <v>934.2</v>
      </c>
      <c r="I236" s="24">
        <v>934.2</v>
      </c>
    </row>
    <row r="237" spans="1:9" ht="30.75" customHeight="1">
      <c r="A237" s="23" t="s">
        <v>136</v>
      </c>
      <c r="B237" s="1" t="s">
        <v>41</v>
      </c>
      <c r="C237" s="30" t="s">
        <v>24</v>
      </c>
      <c r="D237" s="30" t="s">
        <v>24</v>
      </c>
      <c r="E237" s="30"/>
      <c r="F237" s="30"/>
      <c r="G237" s="24">
        <f>G238</f>
        <v>520</v>
      </c>
      <c r="H237" s="24">
        <f t="shared" ref="H237:I238" si="96">H238</f>
        <v>0</v>
      </c>
      <c r="I237" s="24">
        <f t="shared" si="96"/>
        <v>0</v>
      </c>
    </row>
    <row r="238" spans="1:9" ht="47.25" customHeight="1">
      <c r="A238" s="23" t="s">
        <v>147</v>
      </c>
      <c r="B238" s="1" t="s">
        <v>41</v>
      </c>
      <c r="C238" s="1" t="s">
        <v>24</v>
      </c>
      <c r="D238" s="1" t="s">
        <v>24</v>
      </c>
      <c r="E238" s="30" t="s">
        <v>197</v>
      </c>
      <c r="F238" s="1" t="s">
        <v>13</v>
      </c>
      <c r="G238" s="24">
        <f>G239</f>
        <v>520</v>
      </c>
      <c r="H238" s="24">
        <f t="shared" si="96"/>
        <v>0</v>
      </c>
      <c r="I238" s="24">
        <f t="shared" si="96"/>
        <v>0</v>
      </c>
    </row>
    <row r="239" spans="1:9" ht="55.5" customHeight="1">
      <c r="A239" s="23" t="s">
        <v>166</v>
      </c>
      <c r="B239" s="35">
        <v>873</v>
      </c>
      <c r="C239" s="8" t="s">
        <v>24</v>
      </c>
      <c r="D239" s="8" t="s">
        <v>24</v>
      </c>
      <c r="E239" s="30" t="s">
        <v>197</v>
      </c>
      <c r="F239" s="35">
        <v>200</v>
      </c>
      <c r="G239" s="10">
        <v>520</v>
      </c>
      <c r="H239" s="11">
        <v>0</v>
      </c>
      <c r="I239" s="11">
        <v>0</v>
      </c>
    </row>
    <row r="240" spans="1:9" ht="21.75" customHeight="1">
      <c r="A240" s="23" t="s">
        <v>44</v>
      </c>
      <c r="B240" s="1" t="s">
        <v>41</v>
      </c>
      <c r="C240" s="1" t="s">
        <v>24</v>
      </c>
      <c r="D240" s="1" t="s">
        <v>20</v>
      </c>
      <c r="E240" s="1" t="s">
        <v>13</v>
      </c>
      <c r="F240" s="1" t="s">
        <v>13</v>
      </c>
      <c r="G240" s="24">
        <f>G241+G244+G247+G250</f>
        <v>15052.3</v>
      </c>
      <c r="H240" s="24">
        <f t="shared" ref="H240:I240" si="97">H241+H244+H247+H250</f>
        <v>15147.3</v>
      </c>
      <c r="I240" s="24">
        <f t="shared" si="97"/>
        <v>15147.3</v>
      </c>
    </row>
    <row r="241" spans="1:9" ht="34.5" customHeight="1">
      <c r="A241" s="23" t="s">
        <v>281</v>
      </c>
      <c r="B241" s="1" t="s">
        <v>41</v>
      </c>
      <c r="C241" s="1" t="s">
        <v>24</v>
      </c>
      <c r="D241" s="1" t="s">
        <v>20</v>
      </c>
      <c r="E241" s="1" t="s">
        <v>280</v>
      </c>
      <c r="F241" s="1"/>
      <c r="G241" s="24">
        <f>G242</f>
        <v>2224.1999999999998</v>
      </c>
      <c r="H241" s="24">
        <f t="shared" ref="H241:I241" si="98">H242</f>
        <v>2224.1999999999998</v>
      </c>
      <c r="I241" s="24">
        <f t="shared" si="98"/>
        <v>2224.1999999999998</v>
      </c>
    </row>
    <row r="242" spans="1:9" ht="75.75" customHeight="1">
      <c r="A242" s="74" t="s">
        <v>279</v>
      </c>
      <c r="B242" s="1" t="s">
        <v>41</v>
      </c>
      <c r="C242" s="1" t="s">
        <v>24</v>
      </c>
      <c r="D242" s="1" t="s">
        <v>20</v>
      </c>
      <c r="E242" s="1" t="s">
        <v>278</v>
      </c>
      <c r="F242" s="1"/>
      <c r="G242" s="24">
        <f>G243</f>
        <v>2224.1999999999998</v>
      </c>
      <c r="H242" s="24">
        <f t="shared" ref="H242:I242" si="99">H243</f>
        <v>2224.1999999999998</v>
      </c>
      <c r="I242" s="24">
        <f t="shared" si="99"/>
        <v>2224.1999999999998</v>
      </c>
    </row>
    <row r="243" spans="1:9" ht="98.25" customHeight="1">
      <c r="A243" s="34" t="s">
        <v>162</v>
      </c>
      <c r="B243" s="1" t="s">
        <v>41</v>
      </c>
      <c r="C243" s="1" t="s">
        <v>24</v>
      </c>
      <c r="D243" s="1" t="s">
        <v>20</v>
      </c>
      <c r="E243" s="1" t="s">
        <v>278</v>
      </c>
      <c r="F243" s="1" t="s">
        <v>161</v>
      </c>
      <c r="G243" s="24">
        <v>2224.1999999999998</v>
      </c>
      <c r="H243" s="24">
        <v>2224.1999999999998</v>
      </c>
      <c r="I243" s="24">
        <v>2224.1999999999998</v>
      </c>
    </row>
    <row r="244" spans="1:9" ht="49.5" customHeight="1">
      <c r="A244" s="70" t="s">
        <v>116</v>
      </c>
      <c r="B244" s="71" t="s">
        <v>41</v>
      </c>
      <c r="C244" s="71" t="s">
        <v>24</v>
      </c>
      <c r="D244" s="71" t="s">
        <v>20</v>
      </c>
      <c r="E244" s="71" t="s">
        <v>117</v>
      </c>
      <c r="F244" s="71"/>
      <c r="G244" s="80">
        <f>G245</f>
        <v>527.29999999999995</v>
      </c>
      <c r="H244" s="80">
        <f t="shared" ref="H244:I244" si="100">H245</f>
        <v>527.29999999999995</v>
      </c>
      <c r="I244" s="80">
        <f t="shared" si="100"/>
        <v>527.29999999999995</v>
      </c>
    </row>
    <row r="245" spans="1:9" ht="48.75" customHeight="1">
      <c r="A245" s="70" t="s">
        <v>259</v>
      </c>
      <c r="B245" s="71" t="s">
        <v>41</v>
      </c>
      <c r="C245" s="71" t="s">
        <v>24</v>
      </c>
      <c r="D245" s="71" t="s">
        <v>20</v>
      </c>
      <c r="E245" s="71" t="s">
        <v>253</v>
      </c>
      <c r="F245" s="71"/>
      <c r="G245" s="80">
        <f>G246</f>
        <v>527.29999999999995</v>
      </c>
      <c r="H245" s="80">
        <f t="shared" ref="H245:I245" si="101">H246</f>
        <v>527.29999999999995</v>
      </c>
      <c r="I245" s="80">
        <f t="shared" si="101"/>
        <v>527.29999999999995</v>
      </c>
    </row>
    <row r="246" spans="1:9" ht="51.75" customHeight="1">
      <c r="A246" s="70" t="s">
        <v>168</v>
      </c>
      <c r="B246" s="71" t="s">
        <v>41</v>
      </c>
      <c r="C246" s="71" t="s">
        <v>24</v>
      </c>
      <c r="D246" s="71" t="s">
        <v>20</v>
      </c>
      <c r="E246" s="71" t="s">
        <v>253</v>
      </c>
      <c r="F246" s="71" t="s">
        <v>167</v>
      </c>
      <c r="G246" s="80">
        <v>527.29999999999995</v>
      </c>
      <c r="H246" s="80">
        <v>527.29999999999995</v>
      </c>
      <c r="I246" s="80">
        <v>527.29999999999995</v>
      </c>
    </row>
    <row r="247" spans="1:9" ht="34.5" customHeight="1">
      <c r="A247" s="23" t="s">
        <v>232</v>
      </c>
      <c r="B247" s="1" t="s">
        <v>41</v>
      </c>
      <c r="C247" s="30" t="s">
        <v>24</v>
      </c>
      <c r="D247" s="30" t="s">
        <v>20</v>
      </c>
      <c r="E247" s="30" t="s">
        <v>233</v>
      </c>
      <c r="F247" s="30"/>
      <c r="G247" s="24">
        <f>G248</f>
        <v>386.9</v>
      </c>
      <c r="H247" s="24">
        <f t="shared" ref="H247:I248" si="102">H248</f>
        <v>386.9</v>
      </c>
      <c r="I247" s="24">
        <f t="shared" si="102"/>
        <v>386.9</v>
      </c>
    </row>
    <row r="248" spans="1:9" ht="36.75" customHeight="1">
      <c r="A248" s="41" t="s">
        <v>243</v>
      </c>
      <c r="B248" s="35">
        <v>873</v>
      </c>
      <c r="C248" s="30" t="s">
        <v>24</v>
      </c>
      <c r="D248" s="1" t="s">
        <v>20</v>
      </c>
      <c r="E248" s="30" t="s">
        <v>244</v>
      </c>
      <c r="F248" s="30"/>
      <c r="G248" s="24">
        <f>G249</f>
        <v>386.9</v>
      </c>
      <c r="H248" s="24">
        <f t="shared" si="102"/>
        <v>386.9</v>
      </c>
      <c r="I248" s="24">
        <f t="shared" si="102"/>
        <v>386.9</v>
      </c>
    </row>
    <row r="249" spans="1:9" ht="57" customHeight="1">
      <c r="A249" s="23" t="s">
        <v>166</v>
      </c>
      <c r="B249" s="35">
        <v>873</v>
      </c>
      <c r="C249" s="30" t="s">
        <v>24</v>
      </c>
      <c r="D249" s="1" t="s">
        <v>20</v>
      </c>
      <c r="E249" s="30" t="s">
        <v>245</v>
      </c>
      <c r="F249" s="30" t="s">
        <v>163</v>
      </c>
      <c r="G249" s="24">
        <v>386.9</v>
      </c>
      <c r="H249" s="24">
        <v>386.9</v>
      </c>
      <c r="I249" s="24">
        <v>386.9</v>
      </c>
    </row>
    <row r="250" spans="1:9" ht="48.75" customHeight="1">
      <c r="A250" s="23" t="s">
        <v>209</v>
      </c>
      <c r="B250" s="1" t="s">
        <v>41</v>
      </c>
      <c r="C250" s="1" t="s">
        <v>24</v>
      </c>
      <c r="D250" s="1" t="s">
        <v>20</v>
      </c>
      <c r="E250" s="1" t="s">
        <v>208</v>
      </c>
      <c r="F250" s="1"/>
      <c r="G250" s="24">
        <f>G251</f>
        <v>11913.9</v>
      </c>
      <c r="H250" s="25">
        <f>H251</f>
        <v>12008.9</v>
      </c>
      <c r="I250" s="25">
        <f>I251</f>
        <v>12008.9</v>
      </c>
    </row>
    <row r="251" spans="1:9" ht="50.25" customHeight="1">
      <c r="A251" s="23" t="s">
        <v>69</v>
      </c>
      <c r="B251" s="1" t="s">
        <v>41</v>
      </c>
      <c r="C251" s="1" t="s">
        <v>24</v>
      </c>
      <c r="D251" s="1" t="s">
        <v>20</v>
      </c>
      <c r="E251" s="1" t="s">
        <v>207</v>
      </c>
      <c r="F251" s="1" t="s">
        <v>13</v>
      </c>
      <c r="G251" s="24">
        <f>G252+G253+G254</f>
        <v>11913.9</v>
      </c>
      <c r="H251" s="24">
        <f>H252+H253+H254</f>
        <v>12008.9</v>
      </c>
      <c r="I251" s="24">
        <f>I252+I253+I254</f>
        <v>12008.9</v>
      </c>
    </row>
    <row r="252" spans="1:9" ht="99" customHeight="1">
      <c r="A252" s="34" t="s">
        <v>162</v>
      </c>
      <c r="B252" s="1" t="s">
        <v>41</v>
      </c>
      <c r="C252" s="1" t="s">
        <v>24</v>
      </c>
      <c r="D252" s="1" t="s">
        <v>20</v>
      </c>
      <c r="E252" s="1" t="s">
        <v>207</v>
      </c>
      <c r="F252" s="1" t="s">
        <v>161</v>
      </c>
      <c r="G252" s="24">
        <v>11433.9</v>
      </c>
      <c r="H252" s="24">
        <v>11433.9</v>
      </c>
      <c r="I252" s="24">
        <v>11433.9</v>
      </c>
    </row>
    <row r="253" spans="1:9" ht="49.5" customHeight="1">
      <c r="A253" s="23" t="s">
        <v>166</v>
      </c>
      <c r="B253" s="1" t="s">
        <v>41</v>
      </c>
      <c r="C253" s="1" t="s">
        <v>24</v>
      </c>
      <c r="D253" s="1" t="s">
        <v>20</v>
      </c>
      <c r="E253" s="1" t="s">
        <v>207</v>
      </c>
      <c r="F253" s="1" t="s">
        <v>163</v>
      </c>
      <c r="G253" s="24">
        <v>480</v>
      </c>
      <c r="H253" s="24">
        <v>575</v>
      </c>
      <c r="I253" s="24">
        <v>575</v>
      </c>
    </row>
    <row r="254" spans="1:9" ht="15.75">
      <c r="A254" s="23" t="s">
        <v>174</v>
      </c>
      <c r="B254" s="1" t="s">
        <v>41</v>
      </c>
      <c r="C254" s="1" t="s">
        <v>24</v>
      </c>
      <c r="D254" s="1" t="s">
        <v>20</v>
      </c>
      <c r="E254" s="1" t="s">
        <v>207</v>
      </c>
      <c r="F254" s="1" t="s">
        <v>164</v>
      </c>
      <c r="G254" s="24">
        <v>0</v>
      </c>
      <c r="H254" s="24">
        <v>0</v>
      </c>
      <c r="I254" s="24">
        <v>0</v>
      </c>
    </row>
    <row r="255" spans="1:9" ht="17.25" customHeight="1">
      <c r="A255" s="23" t="s">
        <v>53</v>
      </c>
      <c r="B255" s="1" t="s">
        <v>41</v>
      </c>
      <c r="C255" s="42" t="s">
        <v>5</v>
      </c>
      <c r="D255" s="42" t="s">
        <v>68</v>
      </c>
      <c r="E255" s="1" t="s">
        <v>13</v>
      </c>
      <c r="F255" s="1" t="s">
        <v>13</v>
      </c>
      <c r="G255" s="24">
        <f>G257+G260+G262+G264+G267+G268</f>
        <v>12105.2</v>
      </c>
      <c r="H255" s="24">
        <f t="shared" ref="H255:I255" si="103">H256+H258+H265</f>
        <v>12105.2</v>
      </c>
      <c r="I255" s="24">
        <f t="shared" si="103"/>
        <v>12105.2</v>
      </c>
    </row>
    <row r="256" spans="1:9" ht="99.75" customHeight="1">
      <c r="A256" s="23" t="s">
        <v>237</v>
      </c>
      <c r="B256" s="1" t="s">
        <v>41</v>
      </c>
      <c r="C256" s="30" t="s">
        <v>5</v>
      </c>
      <c r="D256" s="30" t="s">
        <v>19</v>
      </c>
      <c r="E256" s="1" t="s">
        <v>239</v>
      </c>
      <c r="F256" s="1"/>
      <c r="G256" s="24">
        <f>G257</f>
        <v>309.5</v>
      </c>
      <c r="H256" s="24">
        <f t="shared" ref="H256:I256" si="104">H257</f>
        <v>309.5</v>
      </c>
      <c r="I256" s="24">
        <f t="shared" si="104"/>
        <v>309.5</v>
      </c>
    </row>
    <row r="257" spans="1:9" ht="36.75" customHeight="1">
      <c r="A257" s="23" t="s">
        <v>171</v>
      </c>
      <c r="B257" s="1" t="s">
        <v>41</v>
      </c>
      <c r="C257" s="30" t="s">
        <v>5</v>
      </c>
      <c r="D257" s="30" t="s">
        <v>19</v>
      </c>
      <c r="E257" s="1" t="s">
        <v>239</v>
      </c>
      <c r="F257" s="1" t="s">
        <v>169</v>
      </c>
      <c r="G257" s="24">
        <v>309.5</v>
      </c>
      <c r="H257" s="24">
        <v>309.5</v>
      </c>
      <c r="I257" s="24">
        <v>309.5</v>
      </c>
    </row>
    <row r="258" spans="1:9" ht="20.25" customHeight="1">
      <c r="A258" s="23" t="s">
        <v>45</v>
      </c>
      <c r="B258" s="1" t="s">
        <v>41</v>
      </c>
      <c r="C258" s="42" t="s">
        <v>5</v>
      </c>
      <c r="D258" s="42" t="s">
        <v>16</v>
      </c>
      <c r="E258" s="30" t="s">
        <v>13</v>
      </c>
      <c r="F258" s="21" t="s">
        <v>13</v>
      </c>
      <c r="G258" s="24">
        <f>G259+G261+G263</f>
        <v>7961</v>
      </c>
      <c r="H258" s="24">
        <f t="shared" ref="H258:I258" si="105">H259+H261+H263</f>
        <v>7961</v>
      </c>
      <c r="I258" s="24">
        <f t="shared" si="105"/>
        <v>7961</v>
      </c>
    </row>
    <row r="259" spans="1:9" ht="68.25" customHeight="1">
      <c r="A259" s="44" t="s">
        <v>222</v>
      </c>
      <c r="B259" s="1" t="s">
        <v>41</v>
      </c>
      <c r="C259" s="30" t="s">
        <v>5</v>
      </c>
      <c r="D259" s="30" t="s">
        <v>16</v>
      </c>
      <c r="E259" s="30" t="s">
        <v>100</v>
      </c>
      <c r="F259" s="1"/>
      <c r="G259" s="24">
        <f>G260</f>
        <v>7951</v>
      </c>
      <c r="H259" s="24">
        <f t="shared" ref="H259:I259" si="106">H260</f>
        <v>7951</v>
      </c>
      <c r="I259" s="24">
        <f t="shared" si="106"/>
        <v>7951</v>
      </c>
    </row>
    <row r="260" spans="1:9" ht="31.5" customHeight="1">
      <c r="A260" s="23" t="s">
        <v>171</v>
      </c>
      <c r="B260" s="1" t="s">
        <v>41</v>
      </c>
      <c r="C260" s="30" t="s">
        <v>5</v>
      </c>
      <c r="D260" s="30" t="s">
        <v>16</v>
      </c>
      <c r="E260" s="30" t="s">
        <v>100</v>
      </c>
      <c r="F260" s="1" t="s">
        <v>169</v>
      </c>
      <c r="G260" s="24">
        <v>7951</v>
      </c>
      <c r="H260" s="24">
        <v>7951</v>
      </c>
      <c r="I260" s="24">
        <v>7951</v>
      </c>
    </row>
    <row r="261" spans="1:9" ht="34.5" customHeight="1">
      <c r="A261" s="41" t="s">
        <v>225</v>
      </c>
      <c r="B261" s="1" t="s">
        <v>41</v>
      </c>
      <c r="C261" s="30" t="s">
        <v>5</v>
      </c>
      <c r="D261" s="30" t="s">
        <v>16</v>
      </c>
      <c r="E261" s="30" t="s">
        <v>224</v>
      </c>
      <c r="F261" s="1"/>
      <c r="G261" s="24">
        <f>G262</f>
        <v>0</v>
      </c>
      <c r="H261" s="24">
        <f t="shared" ref="H261:I261" si="107">H262</f>
        <v>0</v>
      </c>
      <c r="I261" s="24">
        <f t="shared" si="107"/>
        <v>0</v>
      </c>
    </row>
    <row r="262" spans="1:9" ht="31.5">
      <c r="A262" s="23" t="s">
        <v>171</v>
      </c>
      <c r="B262" s="1" t="s">
        <v>41</v>
      </c>
      <c r="C262" s="30" t="s">
        <v>5</v>
      </c>
      <c r="D262" s="30" t="s">
        <v>16</v>
      </c>
      <c r="E262" s="30" t="s">
        <v>224</v>
      </c>
      <c r="F262" s="1" t="s">
        <v>169</v>
      </c>
      <c r="G262" s="24"/>
      <c r="H262" s="24"/>
      <c r="I262" s="24"/>
    </row>
    <row r="263" spans="1:9" ht="51.75" customHeight="1">
      <c r="A263" s="23" t="s">
        <v>223</v>
      </c>
      <c r="B263" s="1" t="s">
        <v>41</v>
      </c>
      <c r="C263" s="30" t="s">
        <v>5</v>
      </c>
      <c r="D263" s="30" t="s">
        <v>16</v>
      </c>
      <c r="E263" s="30" t="s">
        <v>101</v>
      </c>
      <c r="F263" s="1"/>
      <c r="G263" s="24">
        <v>10</v>
      </c>
      <c r="H263" s="25">
        <v>10</v>
      </c>
      <c r="I263" s="25">
        <v>10</v>
      </c>
    </row>
    <row r="264" spans="1:9" ht="35.25" customHeight="1">
      <c r="A264" s="23" t="s">
        <v>171</v>
      </c>
      <c r="B264" s="1" t="s">
        <v>41</v>
      </c>
      <c r="C264" s="30" t="s">
        <v>5</v>
      </c>
      <c r="D264" s="30" t="s">
        <v>16</v>
      </c>
      <c r="E264" s="30" t="s">
        <v>101</v>
      </c>
      <c r="F264" s="1" t="s">
        <v>169</v>
      </c>
      <c r="G264" s="24">
        <v>10</v>
      </c>
      <c r="H264" s="25">
        <v>10</v>
      </c>
      <c r="I264" s="25">
        <v>10</v>
      </c>
    </row>
    <row r="265" spans="1:9" ht="31.5">
      <c r="A265" s="23" t="s">
        <v>30</v>
      </c>
      <c r="B265" s="1" t="s">
        <v>41</v>
      </c>
      <c r="C265" s="1" t="s">
        <v>5</v>
      </c>
      <c r="D265" s="1" t="s">
        <v>29</v>
      </c>
      <c r="E265" s="1" t="s">
        <v>13</v>
      </c>
      <c r="F265" s="1"/>
      <c r="G265" s="24">
        <f>G266</f>
        <v>3834.7</v>
      </c>
      <c r="H265" s="24">
        <f t="shared" ref="H265:I265" si="108">H266</f>
        <v>3834.7</v>
      </c>
      <c r="I265" s="24">
        <f t="shared" si="108"/>
        <v>3834.7</v>
      </c>
    </row>
    <row r="266" spans="1:9" ht="31.5">
      <c r="A266" s="23" t="s">
        <v>102</v>
      </c>
      <c r="B266" s="1" t="s">
        <v>41</v>
      </c>
      <c r="C266" s="1" t="s">
        <v>5</v>
      </c>
      <c r="D266" s="1" t="s">
        <v>29</v>
      </c>
      <c r="E266" s="1" t="s">
        <v>139</v>
      </c>
      <c r="F266" s="1" t="s">
        <v>13</v>
      </c>
      <c r="G266" s="24">
        <f>G267+G268</f>
        <v>3834.7</v>
      </c>
      <c r="H266" s="24">
        <f t="shared" ref="H266:I266" si="109">H267+H268</f>
        <v>3834.7</v>
      </c>
      <c r="I266" s="24">
        <f t="shared" si="109"/>
        <v>3834.7</v>
      </c>
    </row>
    <row r="267" spans="1:9" ht="97.5" customHeight="1">
      <c r="A267" s="34" t="s">
        <v>162</v>
      </c>
      <c r="B267" s="1" t="s">
        <v>41</v>
      </c>
      <c r="C267" s="1" t="s">
        <v>5</v>
      </c>
      <c r="D267" s="1" t="s">
        <v>29</v>
      </c>
      <c r="E267" s="1" t="s">
        <v>139</v>
      </c>
      <c r="F267" s="1" t="s">
        <v>161</v>
      </c>
      <c r="G267" s="80">
        <v>3564.7</v>
      </c>
      <c r="H267" s="80">
        <v>3564.7</v>
      </c>
      <c r="I267" s="80">
        <v>3564.7</v>
      </c>
    </row>
    <row r="268" spans="1:9" ht="47.25">
      <c r="A268" s="39" t="s">
        <v>166</v>
      </c>
      <c r="B268" s="1" t="s">
        <v>41</v>
      </c>
      <c r="C268" s="1" t="s">
        <v>5</v>
      </c>
      <c r="D268" s="1" t="s">
        <v>29</v>
      </c>
      <c r="E268" s="1" t="s">
        <v>139</v>
      </c>
      <c r="F268" s="1" t="s">
        <v>163</v>
      </c>
      <c r="G268" s="24">
        <v>270</v>
      </c>
      <c r="H268" s="24">
        <v>270</v>
      </c>
      <c r="I268" s="24">
        <v>270</v>
      </c>
    </row>
    <row r="269" spans="1:9" ht="21.75" customHeight="1">
      <c r="A269" s="13" t="s">
        <v>254</v>
      </c>
      <c r="B269" s="21" t="s">
        <v>46</v>
      </c>
      <c r="C269" s="75" t="s">
        <v>13</v>
      </c>
      <c r="D269" s="75" t="s">
        <v>13</v>
      </c>
      <c r="E269" s="75" t="s">
        <v>13</v>
      </c>
      <c r="F269" s="75" t="s">
        <v>13</v>
      </c>
      <c r="G269" s="22">
        <f>G270</f>
        <v>7359</v>
      </c>
      <c r="H269" s="22">
        <f t="shared" ref="H269:I269" si="110">H270</f>
        <v>7376</v>
      </c>
      <c r="I269" s="22">
        <f t="shared" si="110"/>
        <v>7376</v>
      </c>
    </row>
    <row r="270" spans="1:9" ht="18.75" customHeight="1">
      <c r="A270" s="23" t="s">
        <v>51</v>
      </c>
      <c r="B270" s="1" t="s">
        <v>46</v>
      </c>
      <c r="C270" s="1" t="s">
        <v>15</v>
      </c>
      <c r="D270" s="1" t="s">
        <v>13</v>
      </c>
      <c r="E270" s="1" t="s">
        <v>13</v>
      </c>
      <c r="F270" s="69" t="s">
        <v>13</v>
      </c>
      <c r="G270" s="24">
        <f>G271+G277</f>
        <v>7359</v>
      </c>
      <c r="H270" s="24">
        <f t="shared" ref="H270:I270" si="111">H271+H277</f>
        <v>7376</v>
      </c>
      <c r="I270" s="24">
        <f t="shared" si="111"/>
        <v>7376</v>
      </c>
    </row>
    <row r="271" spans="1:9" ht="63">
      <c r="A271" s="23" t="s">
        <v>33</v>
      </c>
      <c r="B271" s="1" t="s">
        <v>46</v>
      </c>
      <c r="C271" s="1" t="s">
        <v>15</v>
      </c>
      <c r="D271" s="1" t="s">
        <v>29</v>
      </c>
      <c r="E271" s="1" t="s">
        <v>13</v>
      </c>
      <c r="F271" s="69" t="s">
        <v>13</v>
      </c>
      <c r="G271" s="24">
        <f>G272</f>
        <v>6748</v>
      </c>
      <c r="H271" s="24">
        <f t="shared" ref="H271:I271" si="112">H272</f>
        <v>6765</v>
      </c>
      <c r="I271" s="24">
        <f t="shared" si="112"/>
        <v>6765</v>
      </c>
    </row>
    <row r="272" spans="1:9" ht="78.75">
      <c r="A272" s="23" t="s">
        <v>132</v>
      </c>
      <c r="B272" s="1" t="s">
        <v>46</v>
      </c>
      <c r="C272" s="1" t="s">
        <v>15</v>
      </c>
      <c r="D272" s="1" t="s">
        <v>29</v>
      </c>
      <c r="E272" s="1" t="s">
        <v>133</v>
      </c>
      <c r="F272" s="69"/>
      <c r="G272" s="24">
        <f>G273</f>
        <v>6748</v>
      </c>
      <c r="H272" s="24">
        <f t="shared" ref="H272:I272" si="113">H273</f>
        <v>6765</v>
      </c>
      <c r="I272" s="24">
        <f t="shared" si="113"/>
        <v>6765</v>
      </c>
    </row>
    <row r="273" spans="1:9" ht="48.75" customHeight="1">
      <c r="A273" s="23" t="s">
        <v>69</v>
      </c>
      <c r="B273" s="1" t="s">
        <v>46</v>
      </c>
      <c r="C273" s="1" t="s">
        <v>15</v>
      </c>
      <c r="D273" s="1" t="s">
        <v>29</v>
      </c>
      <c r="E273" s="1" t="s">
        <v>103</v>
      </c>
      <c r="F273" s="69"/>
      <c r="G273" s="24">
        <f>G274+G275+G276</f>
        <v>6748</v>
      </c>
      <c r="H273" s="24">
        <f t="shared" ref="H273:I273" si="114">H274+H275+H276</f>
        <v>6765</v>
      </c>
      <c r="I273" s="24">
        <f t="shared" si="114"/>
        <v>6765</v>
      </c>
    </row>
    <row r="274" spans="1:9" ht="93.75" customHeight="1">
      <c r="A274" s="34" t="s">
        <v>162</v>
      </c>
      <c r="B274" s="1" t="s">
        <v>46</v>
      </c>
      <c r="C274" s="1" t="s">
        <v>15</v>
      </c>
      <c r="D274" s="1" t="s">
        <v>29</v>
      </c>
      <c r="E274" s="1" t="s">
        <v>103</v>
      </c>
      <c r="F274" s="1" t="s">
        <v>161</v>
      </c>
      <c r="G274" s="24">
        <v>5901</v>
      </c>
      <c r="H274" s="24">
        <v>5901</v>
      </c>
      <c r="I274" s="24">
        <v>5901</v>
      </c>
    </row>
    <row r="275" spans="1:9" ht="47.25">
      <c r="A275" s="23" t="s">
        <v>166</v>
      </c>
      <c r="B275" s="1" t="s">
        <v>46</v>
      </c>
      <c r="C275" s="1" t="s">
        <v>15</v>
      </c>
      <c r="D275" s="1" t="s">
        <v>29</v>
      </c>
      <c r="E275" s="1" t="s">
        <v>103</v>
      </c>
      <c r="F275" s="1" t="s">
        <v>163</v>
      </c>
      <c r="G275" s="24">
        <v>847</v>
      </c>
      <c r="H275" s="24">
        <v>864</v>
      </c>
      <c r="I275" s="24">
        <v>864</v>
      </c>
    </row>
    <row r="276" spans="1:9" ht="15.75">
      <c r="A276" s="23" t="s">
        <v>165</v>
      </c>
      <c r="B276" s="1" t="s">
        <v>46</v>
      </c>
      <c r="C276" s="1" t="s">
        <v>15</v>
      </c>
      <c r="D276" s="1" t="s">
        <v>29</v>
      </c>
      <c r="E276" s="1" t="s">
        <v>103</v>
      </c>
      <c r="F276" s="1" t="s">
        <v>164</v>
      </c>
      <c r="G276" s="24"/>
      <c r="H276" s="24"/>
      <c r="I276" s="24"/>
    </row>
    <row r="277" spans="1:9" ht="15.75">
      <c r="A277" s="23" t="s">
        <v>47</v>
      </c>
      <c r="B277" s="1" t="s">
        <v>46</v>
      </c>
      <c r="C277" s="1" t="s">
        <v>15</v>
      </c>
      <c r="D277" s="1" t="s">
        <v>6</v>
      </c>
      <c r="E277" s="1" t="s">
        <v>13</v>
      </c>
      <c r="F277" s="1" t="s">
        <v>13</v>
      </c>
      <c r="G277" s="24">
        <f>G278</f>
        <v>611</v>
      </c>
      <c r="H277" s="25">
        <v>611</v>
      </c>
      <c r="I277" s="25">
        <v>611</v>
      </c>
    </row>
    <row r="278" spans="1:9" ht="47.25">
      <c r="A278" s="57" t="s">
        <v>134</v>
      </c>
      <c r="B278" s="1" t="s">
        <v>46</v>
      </c>
      <c r="C278" s="1" t="s">
        <v>15</v>
      </c>
      <c r="D278" s="1" t="s">
        <v>6</v>
      </c>
      <c r="E278" s="1" t="s">
        <v>135</v>
      </c>
      <c r="F278" s="21"/>
      <c r="G278" s="24">
        <f>G279</f>
        <v>611</v>
      </c>
      <c r="H278" s="25">
        <v>611</v>
      </c>
      <c r="I278" s="25">
        <v>611</v>
      </c>
    </row>
    <row r="279" spans="1:9" ht="20.25" customHeight="1">
      <c r="A279" s="23" t="s">
        <v>104</v>
      </c>
      <c r="B279" s="1" t="s">
        <v>46</v>
      </c>
      <c r="C279" s="1" t="s">
        <v>15</v>
      </c>
      <c r="D279" s="1" t="s">
        <v>6</v>
      </c>
      <c r="E279" s="1" t="s">
        <v>105</v>
      </c>
      <c r="F279" s="1" t="s">
        <v>13</v>
      </c>
      <c r="G279" s="24">
        <v>611</v>
      </c>
      <c r="H279" s="25">
        <v>611</v>
      </c>
      <c r="I279" s="25">
        <v>611</v>
      </c>
    </row>
    <row r="280" spans="1:9" ht="47.25">
      <c r="A280" s="23" t="s">
        <v>166</v>
      </c>
      <c r="B280" s="1" t="s">
        <v>46</v>
      </c>
      <c r="C280" s="1" t="s">
        <v>15</v>
      </c>
      <c r="D280" s="1" t="s">
        <v>6</v>
      </c>
      <c r="E280" s="1" t="s">
        <v>105</v>
      </c>
      <c r="F280" s="1" t="s">
        <v>163</v>
      </c>
      <c r="G280" s="24">
        <v>611</v>
      </c>
      <c r="H280" s="25">
        <v>611</v>
      </c>
      <c r="I280" s="25">
        <v>611</v>
      </c>
    </row>
    <row r="281" spans="1:9" ht="15.75">
      <c r="A281" s="43" t="s">
        <v>151</v>
      </c>
      <c r="B281" s="14" t="s">
        <v>13</v>
      </c>
      <c r="C281" s="14" t="s">
        <v>13</v>
      </c>
      <c r="D281" s="14" t="s">
        <v>13</v>
      </c>
      <c r="E281" s="14" t="s">
        <v>13</v>
      </c>
      <c r="F281" s="21" t="s">
        <v>13</v>
      </c>
      <c r="G281" s="59">
        <v>1277362.3</v>
      </c>
      <c r="H281" s="59">
        <v>1260778.6000000001</v>
      </c>
      <c r="I281" s="59">
        <v>1260465.7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2023-11-02T12:10:02Z</cp:lastPrinted>
  <dcterms:created xsi:type="dcterms:W3CDTF">1996-10-08T23:32:33Z</dcterms:created>
  <dcterms:modified xsi:type="dcterms:W3CDTF">2024-11-12T14:57:30Z</dcterms:modified>
</cp:coreProperties>
</file>